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jp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0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UARIO\Desktop\Cargas Para El Portal\Compras y Contrataciones\Estado De Cuentas Suplidores\Relación De Pago\2026\Junio\"/>
    </mc:Choice>
  </mc:AlternateContent>
  <xr:revisionPtr revIDLastSave="0" documentId="8_{A0D4582D-6530-4926-A274-E4A22D42B05D}" xr6:coauthVersionLast="47" xr6:coauthVersionMax="47" xr10:uidLastSave="{00000000-0000-0000-0000-000000000000}"/>
  <bookViews>
    <workbookView xWindow="-120" yWindow="-120" windowWidth="20730" windowHeight="11160" xr2:uid="{1EE1F928-6E79-4128-8457-4B81F7668099}"/>
  </bookViews>
  <sheets>
    <sheet name="Relaciones de Pagos" sheetId="1" r:id="rId1"/>
  </sheets>
  <definedNames>
    <definedName name="_xlnm.Print_Area" localSheetId="0">'Relaciones de Pagos'!$A$1:$J$99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90" i="1" l="1"/>
  <c r="G90" i="1"/>
  <c r="F90" i="1"/>
  <c r="H58" i="1"/>
  <c r="G58" i="1"/>
  <c r="F58" i="1"/>
  <c r="H27" i="1"/>
  <c r="G27" i="1"/>
  <c r="F27" i="1"/>
</calcChain>
</file>

<file path=xl/sharedStrings.xml><?xml version="1.0" encoding="utf-8"?>
<sst xmlns="http://schemas.openxmlformats.org/spreadsheetml/2006/main" count="217" uniqueCount="124">
  <si>
    <t>Servicio Nacional de Salud</t>
  </si>
  <si>
    <t xml:space="preserve">HOSPITAL </t>
  </si>
  <si>
    <t xml:space="preserve">                           FONDO VENTA DE SERVICIOS - SENASA</t>
  </si>
  <si>
    <r>
      <t xml:space="preserve">RELACIÓN DE PAGOS </t>
    </r>
    <r>
      <rPr>
        <b/>
        <u/>
        <sz val="12"/>
        <rFont val="Arial"/>
        <family val="2"/>
      </rPr>
      <t>-     al 30/06/2026</t>
    </r>
  </si>
  <si>
    <t>CEDULA/RNC</t>
  </si>
  <si>
    <t xml:space="preserve">BENEFICIARIO </t>
  </si>
  <si>
    <t xml:space="preserve"> CK/TRANSF. NO.</t>
  </si>
  <si>
    <t>FECHA</t>
  </si>
  <si>
    <t>MONTO RD$</t>
  </si>
  <si>
    <t>RETENCION</t>
  </si>
  <si>
    <t>VALOR NETO</t>
  </si>
  <si>
    <t>CONCEPTO</t>
  </si>
  <si>
    <t>CUENTA OBJETAL</t>
  </si>
  <si>
    <t>NO. DOC. DE RESPALDO</t>
  </si>
  <si>
    <t>044-0021093-8</t>
  </si>
  <si>
    <t>Doni Maria Reynosos</t>
  </si>
  <si>
    <t xml:space="preserve">Pago de alimentos y bebidas para personas </t>
  </si>
  <si>
    <t>2.3.1.1.01</t>
  </si>
  <si>
    <t>B1100000135/140/134</t>
  </si>
  <si>
    <t>086-0001008-9</t>
  </si>
  <si>
    <t>Manuel Rafael capellan</t>
  </si>
  <si>
    <t>Pago de flete buscar medicamentos promesee</t>
  </si>
  <si>
    <t>2.2.4.2.01</t>
  </si>
  <si>
    <t>B1100000141</t>
  </si>
  <si>
    <t>047-01651228</t>
  </si>
  <si>
    <t>Maria Nieves Alvarez</t>
  </si>
  <si>
    <t>Pago de materiales gastable</t>
  </si>
  <si>
    <t>2.3.9.2.01</t>
  </si>
  <si>
    <t>B1500000693</t>
  </si>
  <si>
    <t>086-0006325-2</t>
  </si>
  <si>
    <t>Patria Bautista</t>
  </si>
  <si>
    <t>Pago de limpieza del centro</t>
  </si>
  <si>
    <t>2.2.8.5.03</t>
  </si>
  <si>
    <t>B1100000149</t>
  </si>
  <si>
    <t xml:space="preserve">Richetti Inversiones, SRL </t>
  </si>
  <si>
    <t>E450000000337/338/339</t>
  </si>
  <si>
    <t>Unidcomb,SRL</t>
  </si>
  <si>
    <t>Pago de combustible</t>
  </si>
  <si>
    <t>2.3.7.1.01</t>
  </si>
  <si>
    <t>B1500000030/33/35/</t>
  </si>
  <si>
    <t>B1100000144</t>
  </si>
  <si>
    <t xml:space="preserve">Empresa Beller, SRL </t>
  </si>
  <si>
    <t>E450000001951/2192/1788/2080</t>
  </si>
  <si>
    <t>131-084966</t>
  </si>
  <si>
    <t>Mix Air Dominicana, SRL</t>
  </si>
  <si>
    <t>Pago de oxigeno medico</t>
  </si>
  <si>
    <t>2.3.7.2.03</t>
  </si>
  <si>
    <t>E450000000091</t>
  </si>
  <si>
    <t xml:space="preserve">Val-kamed, SRL </t>
  </si>
  <si>
    <t>abono a de medicamento uso humano</t>
  </si>
  <si>
    <t>2.3.4.1.01</t>
  </si>
  <si>
    <t>B1500003241</t>
  </si>
  <si>
    <t>131-510452</t>
  </si>
  <si>
    <t>Stronics, SRL</t>
  </si>
  <si>
    <t>Pago de servicio de informatica</t>
  </si>
  <si>
    <t>2.2.8.7.05</t>
  </si>
  <si>
    <t>B1500002073/1915/2004/2035</t>
  </si>
  <si>
    <t>101-54056-7</t>
  </si>
  <si>
    <t>Metrosgas, SRL</t>
  </si>
  <si>
    <t>Pago de gas licuado</t>
  </si>
  <si>
    <t>2.3.7.1.04</t>
  </si>
  <si>
    <t>B1500021715</t>
  </si>
  <si>
    <t>E450000000351/350/352</t>
  </si>
  <si>
    <t xml:space="preserve">PHD y Asociados, SRL </t>
  </si>
  <si>
    <t>Pago de materiales de oficina</t>
  </si>
  <si>
    <t>E450000000063</t>
  </si>
  <si>
    <t>pago de materiales de ferreteria</t>
  </si>
  <si>
    <t>2.2.7.1.99</t>
  </si>
  <si>
    <t>E450000002413</t>
  </si>
  <si>
    <t>comisiones del hasta el 30/6/2026</t>
  </si>
  <si>
    <t>colector de impuestos internos</t>
  </si>
  <si>
    <t>Pendiente por pagar</t>
  </si>
  <si>
    <t>Total ejecutado</t>
  </si>
  <si>
    <t xml:space="preserve">                                                          MODIFICADO POR: LICDA. ROSA TEJADA</t>
  </si>
  <si>
    <t xml:space="preserve">                                                          MODIFICADO POR:</t>
  </si>
  <si>
    <t xml:space="preserve">     APROBADO POR:</t>
  </si>
  <si>
    <t xml:space="preserve">SERVICIO REGIONAL DE SALUD CIBAO OCCIDENTAL </t>
  </si>
  <si>
    <t>FONDO REPONIBLE</t>
  </si>
  <si>
    <r>
      <t xml:space="preserve">RELACIÓN DE PAGOS </t>
    </r>
    <r>
      <rPr>
        <b/>
        <u/>
        <sz val="12"/>
        <rFont val="Arial"/>
        <family val="2"/>
      </rPr>
      <t>-     al 09/6/2026</t>
    </r>
  </si>
  <si>
    <t xml:space="preserve"> DOCUMENTO DE RESPALDO</t>
  </si>
  <si>
    <t>131-78899-8</t>
  </si>
  <si>
    <t xml:space="preserve">Copem Hospiclinic, SRL </t>
  </si>
  <si>
    <t>Pago de medicamentos para uso humano</t>
  </si>
  <si>
    <t>E450000000247/369</t>
  </si>
  <si>
    <t>131-35423-8</t>
  </si>
  <si>
    <t xml:space="preserve">Bio-nova, SRL </t>
  </si>
  <si>
    <t>Pago de reactivo de laboratorio</t>
  </si>
  <si>
    <t>E450000000841</t>
  </si>
  <si>
    <t>101001577</t>
  </si>
  <si>
    <t>Compañía Dominicana</t>
  </si>
  <si>
    <t>Pago de servicio telefonico</t>
  </si>
  <si>
    <t>E450000145722</t>
  </si>
  <si>
    <t>Instituto nacional agua potable</t>
  </si>
  <si>
    <t>Pago de agua potable</t>
  </si>
  <si>
    <t>E450000007488</t>
  </si>
  <si>
    <t>Miguel fernando araujo</t>
  </si>
  <si>
    <t>pago de viatico pendientes</t>
  </si>
  <si>
    <t>Form1002</t>
  </si>
  <si>
    <t>Raisa lissette lopez ulloa</t>
  </si>
  <si>
    <t xml:space="preserve">Evelyn Abreu </t>
  </si>
  <si>
    <t>Yelitza samira del rosario</t>
  </si>
  <si>
    <t>Cruz maria tejada</t>
  </si>
  <si>
    <t>Wilquin cabreja</t>
  </si>
  <si>
    <t>Arianny Diaz</t>
  </si>
  <si>
    <t>Melissa abreu</t>
  </si>
  <si>
    <t>Perla josefina de la rosa</t>
  </si>
  <si>
    <t>form1002</t>
  </si>
  <si>
    <t>Pago viatico llevar fondo IV-2026</t>
  </si>
  <si>
    <t xml:space="preserve">TOTAL EJECUTADO </t>
  </si>
  <si>
    <r>
      <t xml:space="preserve">RELACIÓN DE PAGOS </t>
    </r>
    <r>
      <rPr>
        <b/>
        <u/>
        <sz val="12"/>
        <rFont val="Arial"/>
        <family val="2"/>
      </rPr>
      <t>-     al 30/6/2026</t>
    </r>
  </si>
  <si>
    <t>E450000000555/369</t>
  </si>
  <si>
    <t>E450000001339</t>
  </si>
  <si>
    <t>401007452</t>
  </si>
  <si>
    <t>Instituto nacional aguas potables</t>
  </si>
  <si>
    <t>E450000007982</t>
  </si>
  <si>
    <t>Hildania Villaman Sosa</t>
  </si>
  <si>
    <t>Laury Rodriguez Almonte</t>
  </si>
  <si>
    <t>Aidee estela perez</t>
  </si>
  <si>
    <t>Melissa Abreu</t>
  </si>
  <si>
    <t>Perla Josefina De la rosa</t>
  </si>
  <si>
    <t>Ana Laura Contreras</t>
  </si>
  <si>
    <t>Ana Elvia Perez</t>
  </si>
  <si>
    <t>Pago viatico llevar fondo V-2026</t>
  </si>
  <si>
    <t>CUENTA NO EXISTE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</si>
</sst>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3" formatCode="_(* #,##0.00_);_(* \(#,##0.00\);_(* &quot;-&quot;??_);_(@_)"/>
    <numFmt numFmtId="164" formatCode="mm\-dd\-yy"/>
    <numFmt numFmtId="165" formatCode="&quot;$&quot;#,##0.00"/>
    <numFmt numFmtId="166" formatCode="mmm\-dd\-yy"/>
    <numFmt numFmtId="167" formatCode="#,##0.00;[Red]#,##0.00"/>
  </numFmts>
  <fonts count="27" x14ac:knownFonts="1">
    <font>
      <sz val="10"/>
      <name val="Arial"/>
    </font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0"/>
      <name val="Arial"/>
      <family val="2"/>
    </font>
    <font>
      <sz val="26"/>
      <color theme="1"/>
      <name val="Cambria"/>
      <family val="1"/>
    </font>
    <font>
      <sz val="8"/>
      <name val="Arial"/>
      <family val="2"/>
    </font>
    <font>
      <b/>
      <sz val="12"/>
      <name val="Arial"/>
      <family val="2"/>
    </font>
    <font>
      <b/>
      <sz val="10"/>
      <name val="Arial"/>
      <family val="2"/>
    </font>
    <font>
      <b/>
      <sz val="8"/>
      <name val="Arial"/>
      <family val="2"/>
    </font>
    <font>
      <b/>
      <u/>
      <sz val="12"/>
      <name val="Arial"/>
      <family val="2"/>
    </font>
    <font>
      <sz val="11"/>
      <name val="Arial"/>
      <family val="2"/>
    </font>
    <font>
      <b/>
      <sz val="11"/>
      <name val="Arial"/>
      <family val="2"/>
    </font>
    <font>
      <sz val="11"/>
      <color theme="1"/>
      <name val="Arial"/>
      <family val="2"/>
    </font>
    <font>
      <sz val="12"/>
      <name val="Arial"/>
      <family val="2"/>
    </font>
    <font>
      <b/>
      <sz val="12"/>
      <color rgb="FFFF0000"/>
      <name val="Arial"/>
      <family val="2"/>
    </font>
    <font>
      <sz val="12"/>
      <color theme="1"/>
      <name val="Arial"/>
      <family val="2"/>
    </font>
    <font>
      <sz val="6"/>
      <name val="Arial"/>
      <family val="2"/>
    </font>
    <font>
      <sz val="12"/>
      <name val="Calibri"/>
      <family val="2"/>
      <scheme val="minor"/>
    </font>
    <font>
      <sz val="11"/>
      <name val="Times New Roman"/>
      <family val="1"/>
    </font>
    <font>
      <b/>
      <sz val="11"/>
      <name val="Times New Roman"/>
      <family val="1"/>
    </font>
    <font>
      <b/>
      <sz val="16"/>
      <name val="Arial"/>
      <family val="2"/>
    </font>
    <font>
      <b/>
      <sz val="12"/>
      <name val="Calibri"/>
      <family val="2"/>
      <scheme val="minor"/>
    </font>
    <font>
      <sz val="7"/>
      <name val="Arial"/>
      <family val="2"/>
    </font>
    <font>
      <sz val="9"/>
      <name val="Arial"/>
      <family val="2"/>
    </font>
    <font>
      <sz val="10"/>
      <name val="Times New Roman"/>
      <family val="1"/>
    </font>
    <font>
      <sz val="12"/>
      <name val="Times New Roman"/>
      <family val="1"/>
    </font>
    <font>
      <b/>
      <sz val="15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22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6">
    <xf numFmtId="0" fontId="0" fillId="0" borderId="0"/>
    <xf numFmtId="43" fontId="3" fillId="0" borderId="0" applyFont="0" applyFill="0" applyBorder="0" applyAlignment="0" applyProtection="0"/>
    <xf numFmtId="0" fontId="1" fillId="0" borderId="0"/>
    <xf numFmtId="0" fontId="3" fillId="0" borderId="0"/>
    <xf numFmtId="43" fontId="3" fillId="0" borderId="0" applyFont="0" applyFill="0" applyBorder="0" applyAlignment="0" applyProtection="0"/>
    <xf numFmtId="43" fontId="1" fillId="0" borderId="0" applyFont="0" applyFill="0" applyBorder="0" applyAlignment="0" applyProtection="0"/>
  </cellStyleXfs>
  <cellXfs count="122">
    <xf numFmtId="0" fontId="0" fillId="0" borderId="0" xfId="0"/>
    <xf numFmtId="0" fontId="2" fillId="0" borderId="0" xfId="2" applyFont="1"/>
    <xf numFmtId="49" fontId="2" fillId="0" borderId="0" xfId="2" applyNumberFormat="1" applyFont="1"/>
    <xf numFmtId="0" fontId="2" fillId="0" borderId="0" xfId="2" applyFont="1" applyAlignment="1">
      <alignment wrapText="1"/>
    </xf>
    <xf numFmtId="49" fontId="2" fillId="0" borderId="0" xfId="2" applyNumberFormat="1" applyFont="1" applyAlignment="1">
      <alignment horizontal="right" wrapText="1"/>
    </xf>
    <xf numFmtId="4" fontId="2" fillId="0" borderId="0" xfId="2" applyNumberFormat="1" applyFont="1" applyAlignment="1">
      <alignment horizontal="right"/>
    </xf>
    <xf numFmtId="0" fontId="4" fillId="0" borderId="0" xfId="3" applyFont="1" applyAlignment="1">
      <alignment horizontal="center" vertical="center"/>
    </xf>
    <xf numFmtId="0" fontId="5" fillId="0" borderId="0" xfId="2" applyFont="1"/>
    <xf numFmtId="49" fontId="2" fillId="2" borderId="0" xfId="2" applyNumberFormat="1" applyFont="1" applyFill="1" applyAlignment="1">
      <alignment horizontal="right" wrapText="1"/>
    </xf>
    <xf numFmtId="0" fontId="2" fillId="2" borderId="0" xfId="2" applyFont="1" applyFill="1"/>
    <xf numFmtId="4" fontId="2" fillId="2" borderId="0" xfId="2" applyNumberFormat="1" applyFont="1" applyFill="1" applyAlignment="1">
      <alignment horizontal="right"/>
    </xf>
    <xf numFmtId="4" fontId="2" fillId="2" borderId="0" xfId="2" applyNumberFormat="1" applyFont="1" applyFill="1" applyAlignment="1">
      <alignment horizontal="left"/>
    </xf>
    <xf numFmtId="0" fontId="6" fillId="0" borderId="0" xfId="3" applyFont="1" applyAlignment="1">
      <alignment horizontal="center"/>
    </xf>
    <xf numFmtId="4" fontId="7" fillId="2" borderId="0" xfId="2" applyNumberFormat="1" applyFont="1" applyFill="1" applyAlignment="1">
      <alignment horizontal="right"/>
    </xf>
    <xf numFmtId="4" fontId="7" fillId="2" borderId="0" xfId="2" applyNumberFormat="1" applyFont="1" applyFill="1"/>
    <xf numFmtId="0" fontId="6" fillId="0" borderId="0" xfId="3" applyFont="1" applyAlignment="1">
      <alignment horizontal="center"/>
    </xf>
    <xf numFmtId="0" fontId="8" fillId="2" borderId="0" xfId="2" applyFont="1" applyFill="1"/>
    <xf numFmtId="4" fontId="2" fillId="2" borderId="0" xfId="2" applyNumberFormat="1" applyFont="1" applyFill="1"/>
    <xf numFmtId="0" fontId="10" fillId="0" borderId="0" xfId="2" applyFont="1"/>
    <xf numFmtId="49" fontId="11" fillId="0" borderId="1" xfId="2" applyNumberFormat="1" applyFont="1" applyBorder="1" applyAlignment="1">
      <alignment horizontal="center"/>
    </xf>
    <xf numFmtId="0" fontId="11" fillId="2" borderId="1" xfId="2" applyFont="1" applyFill="1" applyBorder="1" applyAlignment="1">
      <alignment horizontal="center" wrapText="1"/>
    </xf>
    <xf numFmtId="49" fontId="11" fillId="2" borderId="1" xfId="2" applyNumberFormat="1" applyFont="1" applyFill="1" applyBorder="1" applyAlignment="1">
      <alignment horizontal="center" wrapText="1"/>
    </xf>
    <xf numFmtId="164" fontId="11" fillId="0" borderId="1" xfId="2" applyNumberFormat="1" applyFont="1" applyBorder="1" applyAlignment="1">
      <alignment horizontal="center"/>
    </xf>
    <xf numFmtId="4" fontId="11" fillId="0" borderId="1" xfId="2" applyNumberFormat="1" applyFont="1" applyBorder="1" applyAlignment="1">
      <alignment horizontal="center"/>
    </xf>
    <xf numFmtId="0" fontId="11" fillId="0" borderId="1" xfId="2" applyFont="1" applyBorder="1" applyAlignment="1">
      <alignment horizontal="center" wrapText="1"/>
    </xf>
    <xf numFmtId="4" fontId="11" fillId="0" borderId="1" xfId="4" applyNumberFormat="1" applyFont="1" applyBorder="1" applyAlignment="1">
      <alignment horizontal="center" wrapText="1"/>
    </xf>
    <xf numFmtId="0" fontId="11" fillId="0" borderId="0" xfId="2" applyFont="1"/>
    <xf numFmtId="0" fontId="12" fillId="2" borderId="1" xfId="2" applyFont="1" applyFill="1" applyBorder="1" applyAlignment="1">
      <alignment horizontal="center"/>
    </xf>
    <xf numFmtId="0" fontId="13" fillId="0" borderId="1" xfId="3" applyFont="1" applyBorder="1" applyAlignment="1">
      <alignment horizontal="center"/>
    </xf>
    <xf numFmtId="14" fontId="13" fillId="0" borderId="1" xfId="3" applyNumberFormat="1" applyFont="1" applyBorder="1" applyAlignment="1">
      <alignment horizontal="center"/>
    </xf>
    <xf numFmtId="4" fontId="13" fillId="0" borderId="1" xfId="3" applyNumberFormat="1" applyFont="1" applyBorder="1" applyAlignment="1">
      <alignment horizontal="center" wrapText="1"/>
    </xf>
    <xf numFmtId="4" fontId="13" fillId="0" borderId="1" xfId="3" applyNumberFormat="1" applyFont="1" applyBorder="1" applyAlignment="1">
      <alignment horizontal="center"/>
    </xf>
    <xf numFmtId="0" fontId="13" fillId="0" borderId="1" xfId="4" applyNumberFormat="1" applyFont="1" applyFill="1" applyBorder="1" applyAlignment="1">
      <alignment horizontal="center" wrapText="1"/>
    </xf>
    <xf numFmtId="0" fontId="13" fillId="0" borderId="1" xfId="3" applyFont="1" applyBorder="1" applyAlignment="1">
      <alignment horizontal="center" wrapText="1"/>
    </xf>
    <xf numFmtId="0" fontId="12" fillId="2" borderId="0" xfId="2" applyFont="1" applyFill="1" applyAlignment="1">
      <alignment horizontal="center"/>
    </xf>
    <xf numFmtId="0" fontId="13" fillId="0" borderId="1" xfId="3" applyFont="1" applyBorder="1" applyAlignment="1">
      <alignment horizontal="left" wrapText="1"/>
    </xf>
    <xf numFmtId="49" fontId="13" fillId="0" borderId="1" xfId="3" applyNumberFormat="1" applyFont="1" applyBorder="1" applyAlignment="1">
      <alignment horizontal="left"/>
    </xf>
    <xf numFmtId="0" fontId="14" fillId="0" borderId="1" xfId="3" applyFont="1" applyBorder="1"/>
    <xf numFmtId="4" fontId="15" fillId="0" borderId="1" xfId="3" applyNumberFormat="1" applyFont="1" applyBorder="1"/>
    <xf numFmtId="4" fontId="13" fillId="0" borderId="1" xfId="3" applyNumberFormat="1" applyFont="1" applyBorder="1" applyAlignment="1">
      <alignment horizontal="right"/>
    </xf>
    <xf numFmtId="4" fontId="15" fillId="0" borderId="1" xfId="3" applyNumberFormat="1" applyFont="1" applyBorder="1" applyAlignment="1">
      <alignment horizontal="right"/>
    </xf>
    <xf numFmtId="0" fontId="13" fillId="0" borderId="1" xfId="3" applyFont="1" applyBorder="1" applyAlignment="1">
      <alignment horizontal="left"/>
    </xf>
    <xf numFmtId="0" fontId="13" fillId="2" borderId="1" xfId="3" applyFont="1" applyFill="1" applyBorder="1" applyAlignment="1">
      <alignment horizontal="left"/>
    </xf>
    <xf numFmtId="0" fontId="13" fillId="0" borderId="1" xfId="3" applyFont="1" applyBorder="1"/>
    <xf numFmtId="4" fontId="13" fillId="0" borderId="1" xfId="3" applyNumberFormat="1" applyFont="1" applyBorder="1"/>
    <xf numFmtId="43" fontId="15" fillId="0" borderId="1" xfId="3" applyNumberFormat="1" applyFont="1" applyBorder="1"/>
    <xf numFmtId="0" fontId="14" fillId="0" borderId="1" xfId="3" applyFont="1" applyBorder="1" applyAlignment="1">
      <alignment horizontal="left"/>
    </xf>
    <xf numFmtId="0" fontId="11" fillId="2" borderId="0" xfId="2" applyFont="1" applyFill="1"/>
    <xf numFmtId="49" fontId="10" fillId="2" borderId="1" xfId="2" applyNumberFormat="1" applyFont="1" applyFill="1" applyBorder="1"/>
    <xf numFmtId="0" fontId="11" fillId="2" borderId="1" xfId="2" applyFont="1" applyFill="1" applyBorder="1" applyAlignment="1">
      <alignment horizontal="right" wrapText="1"/>
    </xf>
    <xf numFmtId="49" fontId="10" fillId="2" borderId="1" xfId="2" applyNumberFormat="1" applyFont="1" applyFill="1" applyBorder="1" applyAlignment="1">
      <alignment horizontal="right" wrapText="1"/>
    </xf>
    <xf numFmtId="0" fontId="10" fillId="2" borderId="1" xfId="2" applyFont="1" applyFill="1" applyBorder="1"/>
    <xf numFmtId="165" fontId="11" fillId="2" borderId="1" xfId="5" applyNumberFormat="1" applyFont="1" applyFill="1" applyBorder="1" applyAlignment="1">
      <alignment horizontal="right"/>
    </xf>
    <xf numFmtId="0" fontId="10" fillId="2" borderId="1" xfId="2" applyFont="1" applyFill="1" applyBorder="1" applyAlignment="1">
      <alignment wrapText="1"/>
    </xf>
    <xf numFmtId="49" fontId="10" fillId="2" borderId="0" xfId="2" applyNumberFormat="1" applyFont="1" applyFill="1"/>
    <xf numFmtId="0" fontId="11" fillId="2" borderId="0" xfId="2" applyFont="1" applyFill="1" applyAlignment="1">
      <alignment horizontal="right" wrapText="1"/>
    </xf>
    <xf numFmtId="49" fontId="10" fillId="2" borderId="0" xfId="2" applyNumberFormat="1" applyFont="1" applyFill="1" applyAlignment="1">
      <alignment horizontal="right" wrapText="1"/>
    </xf>
    <xf numFmtId="0" fontId="10" fillId="2" borderId="0" xfId="2" applyFont="1" applyFill="1"/>
    <xf numFmtId="165" fontId="11" fillId="2" borderId="0" xfId="5" applyNumberFormat="1" applyFont="1" applyFill="1" applyBorder="1" applyAlignment="1">
      <alignment horizontal="right"/>
    </xf>
    <xf numFmtId="0" fontId="10" fillId="2" borderId="0" xfId="2" applyFont="1" applyFill="1" applyAlignment="1">
      <alignment wrapText="1"/>
    </xf>
    <xf numFmtId="0" fontId="5" fillId="2" borderId="0" xfId="2" applyFont="1" applyFill="1"/>
    <xf numFmtId="49" fontId="16" fillId="2" borderId="0" xfId="2" applyNumberFormat="1" applyFont="1" applyFill="1" applyAlignment="1">
      <alignment horizontal="left"/>
    </xf>
    <xf numFmtId="0" fontId="8" fillId="2" borderId="0" xfId="2" applyFont="1" applyFill="1" applyAlignment="1">
      <alignment horizontal="right" wrapText="1"/>
    </xf>
    <xf numFmtId="0" fontId="7" fillId="2" borderId="0" xfId="2" applyFont="1" applyFill="1" applyAlignment="1">
      <alignment horizontal="right"/>
    </xf>
    <xf numFmtId="4" fontId="7" fillId="2" borderId="0" xfId="2" applyNumberFormat="1" applyFont="1" applyFill="1" applyAlignment="1">
      <alignment horizontal="left"/>
    </xf>
    <xf numFmtId="4" fontId="3" fillId="2" borderId="0" xfId="2" applyNumberFormat="1" applyFont="1" applyFill="1" applyAlignment="1">
      <alignment horizontal="right"/>
    </xf>
    <xf numFmtId="166" fontId="10" fillId="0" borderId="0" xfId="3" applyNumberFormat="1" applyFont="1" applyAlignment="1">
      <alignment horizontal="center"/>
    </xf>
    <xf numFmtId="4" fontId="17" fillId="0" borderId="0" xfId="3" applyNumberFormat="1" applyFont="1" applyAlignment="1">
      <alignment horizontal="right"/>
    </xf>
    <xf numFmtId="43" fontId="10" fillId="0" borderId="0" xfId="5" applyFont="1" applyAlignment="1">
      <alignment horizontal="center"/>
    </xf>
    <xf numFmtId="1" fontId="18" fillId="0" borderId="0" xfId="3" applyNumberFormat="1" applyFont="1" applyAlignment="1">
      <alignment horizontal="right" wrapText="1"/>
    </xf>
    <xf numFmtId="0" fontId="3" fillId="0" borderId="0" xfId="2" applyFont="1" applyAlignment="1">
      <alignment horizontal="right"/>
    </xf>
    <xf numFmtId="4" fontId="10" fillId="0" borderId="0" xfId="3" applyNumberFormat="1" applyFont="1" applyAlignment="1">
      <alignment horizontal="center"/>
    </xf>
    <xf numFmtId="0" fontId="3" fillId="3" borderId="0" xfId="2" applyFont="1" applyFill="1" applyAlignment="1">
      <alignment horizontal="right" vertical="center"/>
    </xf>
    <xf numFmtId="166" fontId="11" fillId="0" borderId="0" xfId="2" applyNumberFormat="1" applyFont="1" applyAlignment="1">
      <alignment horizontal="center" wrapText="1"/>
    </xf>
    <xf numFmtId="0" fontId="10" fillId="0" borderId="0" xfId="2" applyFont="1" applyAlignment="1">
      <alignment horizontal="left"/>
    </xf>
    <xf numFmtId="4" fontId="11" fillId="0" borderId="0" xfId="2" applyNumberFormat="1" applyFont="1" applyAlignment="1">
      <alignment horizontal="center"/>
    </xf>
    <xf numFmtId="0" fontId="19" fillId="0" borderId="0" xfId="2" applyFont="1" applyAlignment="1">
      <alignment horizontal="center" wrapText="1"/>
    </xf>
    <xf numFmtId="166" fontId="7" fillId="0" borderId="0" xfId="2" applyNumberFormat="1" applyFont="1" applyAlignment="1">
      <alignment horizontal="center" wrapText="1"/>
    </xf>
    <xf numFmtId="4" fontId="10" fillId="0" borderId="0" xfId="5" applyNumberFormat="1" applyFont="1" applyBorder="1" applyAlignment="1">
      <alignment horizontal="right"/>
    </xf>
    <xf numFmtId="4" fontId="10" fillId="0" borderId="0" xfId="2" applyNumberFormat="1" applyFont="1" applyAlignment="1">
      <alignment horizontal="right"/>
    </xf>
    <xf numFmtId="0" fontId="10" fillId="0" borderId="0" xfId="2" applyFont="1" applyAlignment="1">
      <alignment wrapText="1"/>
    </xf>
    <xf numFmtId="4" fontId="16" fillId="0" borderId="0" xfId="5" applyNumberFormat="1" applyFont="1" applyBorder="1" applyAlignment="1">
      <alignment horizontal="right"/>
    </xf>
    <xf numFmtId="0" fontId="13" fillId="0" borderId="0" xfId="3" applyFont="1" applyAlignment="1">
      <alignment horizontal="left" wrapText="1"/>
    </xf>
    <xf numFmtId="4" fontId="6" fillId="0" borderId="0" xfId="3" applyNumberFormat="1" applyFont="1" applyAlignment="1">
      <alignment horizontal="center"/>
    </xf>
    <xf numFmtId="0" fontId="6" fillId="0" borderId="0" xfId="3" applyFont="1" applyAlignment="1">
      <alignment horizontal="right"/>
    </xf>
    <xf numFmtId="0" fontId="6" fillId="4" borderId="1" xfId="3" applyFont="1" applyFill="1" applyBorder="1" applyAlignment="1">
      <alignment horizontal="center"/>
    </xf>
    <xf numFmtId="0" fontId="6" fillId="4" borderId="1" xfId="3" applyFont="1" applyFill="1" applyBorder="1" applyAlignment="1">
      <alignment horizontal="center" wrapText="1"/>
    </xf>
    <xf numFmtId="4" fontId="6" fillId="2" borderId="0" xfId="2" applyNumberFormat="1" applyFont="1" applyFill="1" applyAlignment="1">
      <alignment horizontal="left"/>
    </xf>
    <xf numFmtId="0" fontId="13" fillId="0" borderId="0" xfId="3" applyFont="1" applyAlignment="1">
      <alignment horizontal="center" wrapText="1"/>
    </xf>
    <xf numFmtId="49" fontId="16" fillId="0" borderId="1" xfId="0" applyNumberFormat="1" applyFont="1" applyBorder="1" applyAlignment="1">
      <alignment horizontal="left"/>
    </xf>
    <xf numFmtId="0" fontId="20" fillId="0" borderId="2" xfId="0" applyFont="1" applyBorder="1" applyAlignment="1">
      <alignment horizontal="center"/>
    </xf>
    <xf numFmtId="0" fontId="20" fillId="0" borderId="3" xfId="0" applyFont="1" applyBorder="1" applyAlignment="1">
      <alignment horizontal="center"/>
    </xf>
    <xf numFmtId="0" fontId="20" fillId="0" borderId="4" xfId="0" applyFont="1" applyBorder="1" applyAlignment="1">
      <alignment horizontal="center"/>
    </xf>
    <xf numFmtId="14" fontId="21" fillId="0" borderId="1" xfId="5" applyNumberFormat="1" applyFont="1" applyBorder="1" applyAlignment="1">
      <alignment horizontal="right"/>
    </xf>
    <xf numFmtId="43" fontId="21" fillId="0" borderId="1" xfId="5" applyFont="1" applyBorder="1" applyAlignment="1">
      <alignment horizontal="right"/>
    </xf>
    <xf numFmtId="43" fontId="21" fillId="0" borderId="1" xfId="1" applyFont="1" applyBorder="1"/>
    <xf numFmtId="0" fontId="3" fillId="0" borderId="0" xfId="3"/>
    <xf numFmtId="0" fontId="5" fillId="0" borderId="0" xfId="3" applyFont="1" applyAlignment="1">
      <alignment horizontal="left" wrapText="1"/>
    </xf>
    <xf numFmtId="1" fontId="22" fillId="0" borderId="0" xfId="3" applyNumberFormat="1" applyFont="1" applyAlignment="1">
      <alignment horizontal="center"/>
    </xf>
    <xf numFmtId="164" fontId="16" fillId="0" borderId="0" xfId="3" applyNumberFormat="1" applyFont="1" applyAlignment="1">
      <alignment horizontal="right"/>
    </xf>
    <xf numFmtId="4" fontId="23" fillId="0" borderId="0" xfId="4" applyNumberFormat="1" applyFont="1" applyBorder="1" applyAlignment="1">
      <alignment horizontal="right"/>
    </xf>
    <xf numFmtId="1" fontId="22" fillId="0" borderId="0" xfId="3" applyNumberFormat="1" applyFont="1" applyAlignment="1">
      <alignment horizontal="right" wrapText="1"/>
    </xf>
    <xf numFmtId="43" fontId="3" fillId="0" borderId="0" xfId="3" applyNumberFormat="1"/>
    <xf numFmtId="166" fontId="24" fillId="0" borderId="0" xfId="3" applyNumberFormat="1" applyFont="1" applyAlignment="1">
      <alignment horizontal="center"/>
    </xf>
    <xf numFmtId="0" fontId="25" fillId="0" borderId="0" xfId="3" applyFont="1" applyAlignment="1">
      <alignment horizontal="left"/>
    </xf>
    <xf numFmtId="167" fontId="25" fillId="0" borderId="0" xfId="3" applyNumberFormat="1" applyFont="1" applyAlignment="1">
      <alignment horizontal="left"/>
    </xf>
    <xf numFmtId="43" fontId="25" fillId="0" borderId="0" xfId="5" applyFont="1" applyAlignment="1">
      <alignment horizontal="left"/>
    </xf>
    <xf numFmtId="0" fontId="24" fillId="0" borderId="0" xfId="3" applyFont="1"/>
    <xf numFmtId="0" fontId="18" fillId="0" borderId="0" xfId="3" applyFont="1"/>
    <xf numFmtId="167" fontId="24" fillId="0" borderId="0" xfId="3" applyNumberFormat="1" applyFont="1"/>
    <xf numFmtId="43" fontId="24" fillId="0" borderId="0" xfId="3" applyNumberFormat="1" applyFont="1"/>
    <xf numFmtId="0" fontId="4" fillId="0" borderId="0" xfId="3" applyFont="1" applyAlignment="1">
      <alignment vertical="center"/>
    </xf>
    <xf numFmtId="0" fontId="6" fillId="0" borderId="0" xfId="3" applyFont="1"/>
    <xf numFmtId="4" fontId="17" fillId="0" borderId="0" xfId="3" applyNumberFormat="1" applyFont="1"/>
    <xf numFmtId="43" fontId="10" fillId="0" borderId="0" xfId="5" applyFont="1" applyAlignment="1"/>
    <xf numFmtId="166" fontId="10" fillId="0" borderId="0" xfId="3" applyNumberFormat="1" applyFont="1"/>
    <xf numFmtId="43" fontId="13" fillId="0" borderId="1" xfId="3" applyNumberFormat="1" applyFont="1" applyBorder="1"/>
    <xf numFmtId="4" fontId="13" fillId="0" borderId="1" xfId="3" applyNumberFormat="1" applyFont="1" applyBorder="1" applyAlignment="1">
      <alignment horizontal="right" wrapText="1"/>
    </xf>
    <xf numFmtId="4" fontId="13" fillId="3" borderId="1" xfId="3" applyNumberFormat="1" applyFont="1" applyFill="1" applyBorder="1" applyAlignment="1">
      <alignment horizontal="right"/>
    </xf>
    <xf numFmtId="0" fontId="10" fillId="0" borderId="1" xfId="3" applyFont="1" applyBorder="1" applyAlignment="1">
      <alignment horizontal="left" wrapText="1"/>
    </xf>
    <xf numFmtId="0" fontId="10" fillId="0" borderId="0" xfId="3" applyFont="1" applyAlignment="1">
      <alignment horizontal="left" wrapText="1"/>
    </xf>
    <xf numFmtId="0" fontId="26" fillId="0" borderId="0" xfId="2" applyFont="1" applyAlignment="1">
      <alignment wrapText="1"/>
    </xf>
  </cellXfs>
  <cellStyles count="6">
    <cellStyle name="Comma" xfId="1" builtinId="3"/>
    <cellStyle name="Millares 13 2" xfId="5" xr:uid="{B16AF363-6AD8-4B33-AB84-278B1FDAB63D}"/>
    <cellStyle name="Millares_29 feb DESEMBOLSO2004 2 2" xfId="4" xr:uid="{0C6A395A-7D9B-4490-B66A-A3224DA83B41}"/>
    <cellStyle name="Normal" xfId="0" builtinId="0"/>
    <cellStyle name="Normal 10 2" xfId="2" xr:uid="{7874A1D1-7F4C-480A-BFD8-B60F707D8F94}"/>
    <cellStyle name="Normal 2 2 2" xfId="3" xr:uid="{42EF0574-C215-4A3B-AFE4-544C2884F736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2684319</xdr:colOff>
      <xdr:row>1</xdr:row>
      <xdr:rowOff>42571</xdr:rowOff>
    </xdr:from>
    <xdr:to>
      <xdr:col>10</xdr:col>
      <xdr:colOff>997600</xdr:colOff>
      <xdr:row>3</xdr:row>
      <xdr:rowOff>62726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331B85D-217A-4C05-B867-351098828EB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258637" y="230185"/>
          <a:ext cx="3700679" cy="785041"/>
        </a:xfrm>
        <a:prstGeom prst="rect">
          <a:avLst/>
        </a:prstGeom>
      </xdr:spPr>
    </xdr:pic>
    <xdr:clientData/>
  </xdr:twoCellAnchor>
  <xdr:twoCellAnchor editAs="oneCell">
    <xdr:from>
      <xdr:col>1</xdr:col>
      <xdr:colOff>620568</xdr:colOff>
      <xdr:row>0</xdr:row>
      <xdr:rowOff>158750</xdr:rowOff>
    </xdr:from>
    <xdr:to>
      <xdr:col>2</xdr:col>
      <xdr:colOff>2156474</xdr:colOff>
      <xdr:row>3</xdr:row>
      <xdr:rowOff>46678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B19C6315-4499-48A3-81D2-5A531C1AE83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20568" y="158750"/>
          <a:ext cx="2964656" cy="840428"/>
        </a:xfrm>
        <a:prstGeom prst="rect">
          <a:avLst/>
        </a:prstGeom>
      </xdr:spPr>
    </xdr:pic>
    <xdr:clientData/>
  </xdr:twoCellAnchor>
  <xdr:twoCellAnchor editAs="oneCell">
    <xdr:from>
      <xdr:col>8</xdr:col>
      <xdr:colOff>238126</xdr:colOff>
      <xdr:row>34</xdr:row>
      <xdr:rowOff>137821</xdr:rowOff>
    </xdr:from>
    <xdr:to>
      <xdr:col>9</xdr:col>
      <xdr:colOff>234157</xdr:colOff>
      <xdr:row>36</xdr:row>
      <xdr:rowOff>131999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7A6086F6-81C6-4C53-A885-39E6554B36E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811001" y="8265821"/>
          <a:ext cx="3710781" cy="787928"/>
        </a:xfrm>
        <a:prstGeom prst="rect">
          <a:avLst/>
        </a:prstGeom>
      </xdr:spPr>
    </xdr:pic>
    <xdr:clientData/>
  </xdr:twoCellAnchor>
  <xdr:twoCellAnchor editAs="oneCell">
    <xdr:from>
      <xdr:col>1</xdr:col>
      <xdr:colOff>635000</xdr:colOff>
      <xdr:row>34</xdr:row>
      <xdr:rowOff>129886</xdr:rowOff>
    </xdr:from>
    <xdr:to>
      <xdr:col>2</xdr:col>
      <xdr:colOff>2170906</xdr:colOff>
      <xdr:row>36</xdr:row>
      <xdr:rowOff>176564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id="{D6072A13-5D73-4431-BBA2-D1BB6233E82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35000" y="8168409"/>
          <a:ext cx="2964656" cy="840428"/>
        </a:xfrm>
        <a:prstGeom prst="rect">
          <a:avLst/>
        </a:prstGeom>
      </xdr:spPr>
    </xdr:pic>
    <xdr:clientData/>
  </xdr:twoCellAnchor>
  <xdr:twoCellAnchor editAs="oneCell">
    <xdr:from>
      <xdr:col>8</xdr:col>
      <xdr:colOff>1014558</xdr:colOff>
      <xdr:row>67</xdr:row>
      <xdr:rowOff>39684</xdr:rowOff>
    </xdr:from>
    <xdr:to>
      <xdr:col>9</xdr:col>
      <xdr:colOff>1010589</xdr:colOff>
      <xdr:row>68</xdr:row>
      <xdr:rowOff>400430</xdr:rowOff>
    </xdr:to>
    <xdr:pic>
      <xdr:nvPicPr>
        <xdr:cNvPr id="6" name="Picture 5">
          <a:extLst>
            <a:ext uri="{FF2B5EF4-FFF2-40B4-BE49-F238E27FC236}">
              <a16:creationId xmlns:a16="http://schemas.microsoft.com/office/drawing/2014/main" id="{9DE9A91C-FDB4-4658-8A61-1FCAA10930A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587433" y="15740059"/>
          <a:ext cx="3710781" cy="773496"/>
        </a:xfrm>
        <a:prstGeom prst="rect">
          <a:avLst/>
        </a:prstGeom>
      </xdr:spPr>
    </xdr:pic>
    <xdr:clientData/>
  </xdr:twoCellAnchor>
  <xdr:twoCellAnchor editAs="oneCell">
    <xdr:from>
      <xdr:col>1</xdr:col>
      <xdr:colOff>331932</xdr:colOff>
      <xdr:row>67</xdr:row>
      <xdr:rowOff>-1</xdr:rowOff>
    </xdr:from>
    <xdr:to>
      <xdr:col>2</xdr:col>
      <xdr:colOff>1867838</xdr:colOff>
      <xdr:row>69</xdr:row>
      <xdr:rowOff>3382</xdr:rowOff>
    </xdr:to>
    <xdr:pic>
      <xdr:nvPicPr>
        <xdr:cNvPr id="7" name="Picture 6">
          <a:extLst>
            <a:ext uri="{FF2B5EF4-FFF2-40B4-BE49-F238E27FC236}">
              <a16:creationId xmlns:a16="http://schemas.microsoft.com/office/drawing/2014/main" id="{9AB069DD-7A55-4016-BF39-CBC6B3CB3A1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31932" y="15514204"/>
          <a:ext cx="2964656" cy="840428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6CB393-F739-4BD8-9D2F-38A8A9011488}">
  <sheetPr>
    <tabColor theme="5" tint="0.59999389629810485"/>
  </sheetPr>
  <dimension ref="A2:AZ647"/>
  <sheetViews>
    <sheetView tabSelected="1" topLeftCell="B2" zoomScale="66" zoomScaleNormal="66" workbookViewId="0">
      <selection activeCell="F55" sqref="F55"/>
    </sheetView>
  </sheetViews>
  <sheetFormatPr defaultColWidth="11.42578125" defaultRowHeight="15" x14ac:dyDescent="0.25"/>
  <cols>
    <col min="1" max="1" width="5.7109375" style="1" hidden="1" customWidth="1"/>
    <col min="2" max="2" width="21.42578125" style="2" customWidth="1"/>
    <col min="3" max="3" width="39.5703125" style="3" customWidth="1"/>
    <col min="4" max="4" width="20.7109375" style="4" customWidth="1"/>
    <col min="5" max="5" width="13" style="1" customWidth="1"/>
    <col min="6" max="6" width="24.140625" style="5" customWidth="1"/>
    <col min="7" max="7" width="26.5703125" style="5" customWidth="1"/>
    <col min="8" max="8" width="28" style="5" customWidth="1"/>
    <col min="9" max="9" width="55.7109375" style="3" customWidth="1"/>
    <col min="10" max="10" width="25.28515625" style="1" customWidth="1"/>
    <col min="11" max="11" width="33.28515625" style="1" customWidth="1"/>
    <col min="12" max="16384" width="11.42578125" style="1"/>
  </cols>
  <sheetData>
    <row r="2" spans="1:19" ht="45.75" customHeight="1" x14ac:dyDescent="0.25"/>
    <row r="4" spans="1:19" ht="33" x14ac:dyDescent="0.25">
      <c r="A4" s="6" t="s">
        <v>0</v>
      </c>
      <c r="B4" s="6"/>
      <c r="C4" s="6"/>
      <c r="D4" s="6"/>
      <c r="E4" s="6"/>
      <c r="F4" s="6"/>
      <c r="G4" s="6"/>
      <c r="H4" s="6"/>
      <c r="I4" s="6"/>
      <c r="J4" s="6"/>
      <c r="K4" s="7"/>
      <c r="L4" s="2"/>
      <c r="M4" s="3"/>
      <c r="N4" s="8"/>
      <c r="O4" s="9"/>
      <c r="P4" s="10"/>
      <c r="Q4" s="11"/>
      <c r="R4" s="10"/>
      <c r="S4" s="3"/>
    </row>
    <row r="5" spans="1:19" ht="15.75" x14ac:dyDescent="0.25">
      <c r="A5" s="12" t="s">
        <v>1</v>
      </c>
      <c r="B5" s="12"/>
      <c r="C5" s="12"/>
      <c r="D5" s="12"/>
      <c r="E5" s="12"/>
      <c r="F5" s="12"/>
      <c r="G5" s="12"/>
      <c r="H5" s="12"/>
      <c r="I5" s="12"/>
      <c r="J5" s="12"/>
      <c r="K5" s="7"/>
      <c r="L5" s="2"/>
      <c r="M5" s="3"/>
      <c r="N5" s="8"/>
      <c r="O5" s="9"/>
      <c r="P5" s="13"/>
      <c r="Q5" s="14"/>
      <c r="R5" s="13"/>
      <c r="S5" s="3"/>
    </row>
    <row r="6" spans="1:19" ht="15.75" x14ac:dyDescent="0.25">
      <c r="A6" s="15"/>
      <c r="B6" s="12" t="s">
        <v>2</v>
      </c>
      <c r="C6" s="12"/>
      <c r="D6" s="12"/>
      <c r="E6" s="12"/>
      <c r="F6" s="12"/>
      <c r="G6" s="12"/>
      <c r="H6" s="12"/>
      <c r="I6" s="12"/>
      <c r="J6" s="15"/>
      <c r="K6" s="16"/>
      <c r="L6" s="2"/>
      <c r="M6" s="3"/>
      <c r="N6" s="8"/>
      <c r="O6" s="9"/>
      <c r="P6" s="10"/>
      <c r="Q6" s="17"/>
      <c r="R6" s="10"/>
      <c r="S6" s="3"/>
    </row>
    <row r="7" spans="1:19" ht="15.75" x14ac:dyDescent="0.25">
      <c r="A7" s="12" t="s">
        <v>3</v>
      </c>
      <c r="B7" s="12"/>
      <c r="C7" s="12"/>
      <c r="D7" s="12"/>
      <c r="E7" s="12"/>
      <c r="F7" s="12"/>
      <c r="G7" s="12"/>
      <c r="H7" s="12"/>
      <c r="I7" s="12"/>
      <c r="J7" s="12"/>
      <c r="K7" s="7"/>
      <c r="L7" s="2"/>
      <c r="M7" s="3"/>
      <c r="N7" s="8"/>
      <c r="O7" s="9"/>
      <c r="P7" s="10"/>
      <c r="Q7" s="17"/>
      <c r="R7" s="10"/>
      <c r="S7" s="3"/>
    </row>
    <row r="8" spans="1:19" ht="15.75" x14ac:dyDescent="0.25">
      <c r="A8" s="15"/>
      <c r="B8" s="15"/>
      <c r="C8" s="15"/>
      <c r="D8" s="15"/>
      <c r="E8" s="15"/>
      <c r="F8" s="15"/>
      <c r="G8" s="15"/>
      <c r="H8" s="15"/>
      <c r="I8" s="15"/>
      <c r="J8" s="15"/>
      <c r="K8" s="7"/>
      <c r="L8" s="2"/>
      <c r="M8" s="3"/>
      <c r="N8" s="8"/>
      <c r="O8" s="9"/>
      <c r="P8" s="10"/>
      <c r="Q8" s="17"/>
      <c r="R8" s="10"/>
      <c r="S8" s="3"/>
    </row>
    <row r="9" spans="1:19" s="18" customFormat="1" ht="30" customHeight="1" x14ac:dyDescent="0.25">
      <c r="B9" s="19" t="s">
        <v>4</v>
      </c>
      <c r="C9" s="20" t="s">
        <v>5</v>
      </c>
      <c r="D9" s="21" t="s">
        <v>6</v>
      </c>
      <c r="E9" s="22" t="s">
        <v>7</v>
      </c>
      <c r="F9" s="23" t="s">
        <v>8</v>
      </c>
      <c r="G9" s="23" t="s">
        <v>9</v>
      </c>
      <c r="H9" s="23" t="s">
        <v>10</v>
      </c>
      <c r="I9" s="24" t="s">
        <v>11</v>
      </c>
      <c r="J9" s="25" t="s">
        <v>12</v>
      </c>
      <c r="K9" s="24" t="s">
        <v>13</v>
      </c>
      <c r="L9" s="26"/>
    </row>
    <row r="10" spans="1:19" s="7" customFormat="1" x14ac:dyDescent="0.2">
      <c r="A10" s="27"/>
      <c r="B10" s="28" t="s">
        <v>14</v>
      </c>
      <c r="C10" s="28" t="s">
        <v>15</v>
      </c>
      <c r="D10" s="28">
        <v>42505929357</v>
      </c>
      <c r="E10" s="29">
        <v>46178</v>
      </c>
      <c r="F10" s="30">
        <v>6525.7</v>
      </c>
      <c r="G10" s="31">
        <v>326.27999999999997</v>
      </c>
      <c r="H10" s="30">
        <v>6199.42</v>
      </c>
      <c r="I10" s="28" t="s">
        <v>16</v>
      </c>
      <c r="J10" s="32" t="s">
        <v>17</v>
      </c>
      <c r="K10" s="33" t="s">
        <v>18</v>
      </c>
    </row>
    <row r="11" spans="1:19" s="7" customFormat="1" x14ac:dyDescent="0.2">
      <c r="A11" s="27"/>
      <c r="B11" s="28" t="s">
        <v>19</v>
      </c>
      <c r="C11" s="28" t="s">
        <v>20</v>
      </c>
      <c r="D11" s="28">
        <v>42522519573</v>
      </c>
      <c r="E11" s="29">
        <v>46182</v>
      </c>
      <c r="F11" s="30">
        <v>11000</v>
      </c>
      <c r="G11" s="31">
        <v>550</v>
      </c>
      <c r="H11" s="30">
        <v>10450</v>
      </c>
      <c r="I11" s="28" t="s">
        <v>21</v>
      </c>
      <c r="J11" s="32" t="s">
        <v>22</v>
      </c>
      <c r="K11" s="33" t="s">
        <v>23</v>
      </c>
    </row>
    <row r="12" spans="1:19" s="7" customFormat="1" x14ac:dyDescent="0.2">
      <c r="A12" s="27"/>
      <c r="B12" s="28" t="s">
        <v>24</v>
      </c>
      <c r="C12" s="28" t="s">
        <v>25</v>
      </c>
      <c r="D12" s="28">
        <v>42528089086</v>
      </c>
      <c r="E12" s="29">
        <v>46182</v>
      </c>
      <c r="F12" s="30">
        <v>9553.6</v>
      </c>
      <c r="G12" s="31">
        <v>405.5</v>
      </c>
      <c r="H12" s="30">
        <v>9148.1</v>
      </c>
      <c r="I12" s="28" t="s">
        <v>26</v>
      </c>
      <c r="J12" s="32" t="s">
        <v>27</v>
      </c>
      <c r="K12" s="33" t="s">
        <v>28</v>
      </c>
    </row>
    <row r="13" spans="1:19" s="7" customFormat="1" x14ac:dyDescent="0.2">
      <c r="A13" s="34"/>
      <c r="B13" s="28" t="s">
        <v>29</v>
      </c>
      <c r="C13" s="28" t="s">
        <v>30</v>
      </c>
      <c r="D13" s="28">
        <v>42528140599</v>
      </c>
      <c r="E13" s="29">
        <v>46182</v>
      </c>
      <c r="F13" s="30">
        <v>5300</v>
      </c>
      <c r="G13" s="31">
        <v>265</v>
      </c>
      <c r="H13" s="30">
        <v>5035</v>
      </c>
      <c r="I13" s="28" t="s">
        <v>31</v>
      </c>
      <c r="J13" s="32" t="s">
        <v>32</v>
      </c>
      <c r="K13" s="33" t="s">
        <v>33</v>
      </c>
    </row>
    <row r="14" spans="1:19" s="7" customFormat="1" x14ac:dyDescent="0.2">
      <c r="A14" s="34"/>
      <c r="B14" s="28">
        <v>108011938</v>
      </c>
      <c r="C14" s="28" t="s">
        <v>34</v>
      </c>
      <c r="D14" s="28">
        <v>42537699550</v>
      </c>
      <c r="E14" s="29">
        <v>46184</v>
      </c>
      <c r="F14" s="30">
        <v>28345.43</v>
      </c>
      <c r="G14" s="31">
        <v>0</v>
      </c>
      <c r="H14" s="30">
        <v>28345.43</v>
      </c>
      <c r="I14" s="28" t="s">
        <v>16</v>
      </c>
      <c r="J14" s="32" t="s">
        <v>17</v>
      </c>
      <c r="K14" s="35" t="s">
        <v>35</v>
      </c>
    </row>
    <row r="15" spans="1:19" s="7" customFormat="1" x14ac:dyDescent="0.2">
      <c r="A15" s="34"/>
      <c r="B15" s="28">
        <v>132188128</v>
      </c>
      <c r="C15" s="28" t="s">
        <v>36</v>
      </c>
      <c r="D15" s="28">
        <v>42554426072</v>
      </c>
      <c r="E15" s="29">
        <v>46188</v>
      </c>
      <c r="F15" s="30">
        <v>37492.93</v>
      </c>
      <c r="G15" s="31">
        <v>1874.65</v>
      </c>
      <c r="H15" s="30">
        <v>35618.28</v>
      </c>
      <c r="I15" s="28" t="s">
        <v>37</v>
      </c>
      <c r="J15" s="32" t="s">
        <v>38</v>
      </c>
      <c r="K15" s="33" t="s">
        <v>39</v>
      </c>
    </row>
    <row r="16" spans="1:19" s="7" customFormat="1" x14ac:dyDescent="0.2">
      <c r="A16" s="34"/>
      <c r="B16" s="28" t="s">
        <v>14</v>
      </c>
      <c r="C16" s="28" t="s">
        <v>15</v>
      </c>
      <c r="D16" s="28">
        <v>42563596942</v>
      </c>
      <c r="E16" s="29">
        <v>46189</v>
      </c>
      <c r="F16" s="30">
        <v>6225.45</v>
      </c>
      <c r="G16" s="31">
        <v>311.27</v>
      </c>
      <c r="H16" s="30">
        <v>5914.18</v>
      </c>
      <c r="I16" s="28" t="s">
        <v>16</v>
      </c>
      <c r="J16" s="32" t="s">
        <v>17</v>
      </c>
      <c r="K16" s="33" t="s">
        <v>40</v>
      </c>
    </row>
    <row r="17" spans="1:52" s="7" customFormat="1" ht="30" x14ac:dyDescent="0.2">
      <c r="A17" s="34"/>
      <c r="B17" s="28">
        <v>130389284</v>
      </c>
      <c r="C17" s="28" t="s">
        <v>41</v>
      </c>
      <c r="D17" s="28">
        <v>42563607738</v>
      </c>
      <c r="E17" s="29">
        <v>46189</v>
      </c>
      <c r="F17" s="30">
        <v>4310</v>
      </c>
      <c r="G17" s="31">
        <v>0</v>
      </c>
      <c r="H17" s="30">
        <v>4310</v>
      </c>
      <c r="I17" s="28" t="s">
        <v>16</v>
      </c>
      <c r="J17" s="32" t="s">
        <v>17</v>
      </c>
      <c r="K17" s="33" t="s">
        <v>42</v>
      </c>
    </row>
    <row r="18" spans="1:52" s="7" customFormat="1" x14ac:dyDescent="0.2">
      <c r="A18" s="34"/>
      <c r="B18" s="28" t="s">
        <v>43</v>
      </c>
      <c r="C18" s="28" t="s">
        <v>44</v>
      </c>
      <c r="D18" s="28">
        <v>42569640558</v>
      </c>
      <c r="E18" s="29">
        <v>46190</v>
      </c>
      <c r="F18" s="30">
        <v>16857.48</v>
      </c>
      <c r="G18" s="31">
        <v>0</v>
      </c>
      <c r="H18" s="30">
        <v>16857.48</v>
      </c>
      <c r="I18" s="28" t="s">
        <v>45</v>
      </c>
      <c r="J18" s="32" t="s">
        <v>46</v>
      </c>
      <c r="K18" s="33" t="s">
        <v>47</v>
      </c>
    </row>
    <row r="19" spans="1:52" s="7" customFormat="1" x14ac:dyDescent="0.2">
      <c r="A19" s="34"/>
      <c r="B19" s="28">
        <v>131049682</v>
      </c>
      <c r="C19" s="28" t="s">
        <v>48</v>
      </c>
      <c r="D19" s="28">
        <v>42569657364</v>
      </c>
      <c r="E19" s="29">
        <v>46190</v>
      </c>
      <c r="F19" s="30">
        <v>30000</v>
      </c>
      <c r="G19" s="31">
        <v>1500</v>
      </c>
      <c r="H19" s="30">
        <v>28500</v>
      </c>
      <c r="I19" s="28" t="s">
        <v>49</v>
      </c>
      <c r="J19" s="32" t="s">
        <v>50</v>
      </c>
      <c r="K19" s="33" t="s">
        <v>51</v>
      </c>
    </row>
    <row r="20" spans="1:52" s="7" customFormat="1" ht="30" x14ac:dyDescent="0.2">
      <c r="A20" s="34"/>
      <c r="B20" s="28" t="s">
        <v>52</v>
      </c>
      <c r="C20" s="28" t="s">
        <v>53</v>
      </c>
      <c r="D20" s="28">
        <v>42569673325</v>
      </c>
      <c r="E20" s="29">
        <v>46190</v>
      </c>
      <c r="F20" s="30">
        <v>20000</v>
      </c>
      <c r="G20" s="31">
        <v>1000</v>
      </c>
      <c r="H20" s="30">
        <v>19000</v>
      </c>
      <c r="I20" s="28" t="s">
        <v>54</v>
      </c>
      <c r="J20" s="32" t="s">
        <v>55</v>
      </c>
      <c r="K20" s="33" t="s">
        <v>56</v>
      </c>
    </row>
    <row r="21" spans="1:52" s="7" customFormat="1" x14ac:dyDescent="0.2">
      <c r="A21" s="34"/>
      <c r="B21" s="28" t="s">
        <v>57</v>
      </c>
      <c r="C21" s="28" t="s">
        <v>58</v>
      </c>
      <c r="D21" s="28">
        <v>42569683823</v>
      </c>
      <c r="E21" s="29">
        <v>46190</v>
      </c>
      <c r="F21" s="30">
        <v>10976</v>
      </c>
      <c r="G21" s="31">
        <v>548.79999999999995</v>
      </c>
      <c r="H21" s="30">
        <v>10427.200000000001</v>
      </c>
      <c r="I21" s="28" t="s">
        <v>59</v>
      </c>
      <c r="J21" s="32" t="s">
        <v>60</v>
      </c>
      <c r="K21" s="33" t="s">
        <v>61</v>
      </c>
    </row>
    <row r="22" spans="1:52" s="7" customFormat="1" x14ac:dyDescent="0.2">
      <c r="A22" s="34"/>
      <c r="B22" s="28">
        <v>108011938</v>
      </c>
      <c r="C22" s="28" t="s">
        <v>34</v>
      </c>
      <c r="D22" s="28">
        <v>42583120166</v>
      </c>
      <c r="E22" s="29">
        <v>46192</v>
      </c>
      <c r="F22" s="30">
        <v>26278.13</v>
      </c>
      <c r="G22" s="31">
        <v>0</v>
      </c>
      <c r="H22" s="30">
        <v>26278.13</v>
      </c>
      <c r="I22" s="28" t="s">
        <v>16</v>
      </c>
      <c r="J22" s="32" t="s">
        <v>17</v>
      </c>
      <c r="K22" s="33" t="s">
        <v>62</v>
      </c>
    </row>
    <row r="23" spans="1:52" s="7" customFormat="1" x14ac:dyDescent="0.2">
      <c r="A23" s="34"/>
      <c r="B23" s="28">
        <v>108012152</v>
      </c>
      <c r="C23" s="28" t="s">
        <v>63</v>
      </c>
      <c r="D23" s="28">
        <v>42593303902</v>
      </c>
      <c r="E23" s="29">
        <v>46195</v>
      </c>
      <c r="F23" s="30">
        <v>7440.03</v>
      </c>
      <c r="G23" s="31">
        <v>0</v>
      </c>
      <c r="H23" s="30">
        <v>7440.03</v>
      </c>
      <c r="I23" s="28" t="s">
        <v>64</v>
      </c>
      <c r="J23" s="32" t="s">
        <v>27</v>
      </c>
      <c r="K23" s="33" t="s">
        <v>65</v>
      </c>
    </row>
    <row r="24" spans="1:52" s="7" customFormat="1" x14ac:dyDescent="0.2">
      <c r="A24" s="34"/>
      <c r="B24" s="28">
        <v>130389284</v>
      </c>
      <c r="C24" s="28" t="s">
        <v>41</v>
      </c>
      <c r="D24" s="28">
        <v>42645107319</v>
      </c>
      <c r="E24" s="29">
        <v>46203</v>
      </c>
      <c r="F24" s="30">
        <v>13429.14</v>
      </c>
      <c r="G24" s="31">
        <v>0</v>
      </c>
      <c r="H24" s="30">
        <v>13429.14</v>
      </c>
      <c r="I24" s="28" t="s">
        <v>66</v>
      </c>
      <c r="J24" s="32" t="s">
        <v>67</v>
      </c>
      <c r="K24" s="33" t="s">
        <v>68</v>
      </c>
    </row>
    <row r="25" spans="1:52" s="7" customFormat="1" ht="17.25" customHeight="1" x14ac:dyDescent="0.25">
      <c r="A25" s="34"/>
      <c r="B25" s="36"/>
      <c r="C25" s="37" t="s">
        <v>69</v>
      </c>
      <c r="D25" s="28"/>
      <c r="E25" s="29"/>
      <c r="F25" s="38">
        <v>515.44000000000005</v>
      </c>
      <c r="G25" s="39">
        <v>0</v>
      </c>
      <c r="H25" s="40">
        <v>515.44000000000005</v>
      </c>
      <c r="I25" s="41"/>
      <c r="J25" s="28"/>
      <c r="K25" s="42"/>
    </row>
    <row r="26" spans="1:52" s="7" customFormat="1" ht="15.75" x14ac:dyDescent="0.25">
      <c r="A26" s="34"/>
      <c r="B26" s="36"/>
      <c r="C26" s="43" t="s">
        <v>70</v>
      </c>
      <c r="D26" s="28"/>
      <c r="E26" s="29"/>
      <c r="F26" s="44"/>
      <c r="G26" s="39"/>
      <c r="H26" s="45"/>
      <c r="I26" s="46" t="s">
        <v>71</v>
      </c>
      <c r="J26" s="24"/>
      <c r="K26" s="42"/>
    </row>
    <row r="27" spans="1:52" s="18" customFormat="1" ht="18.75" customHeight="1" x14ac:dyDescent="0.25">
      <c r="A27" s="47"/>
      <c r="B27" s="48"/>
      <c r="C27" s="49" t="s">
        <v>72</v>
      </c>
      <c r="D27" s="50"/>
      <c r="E27" s="51"/>
      <c r="F27" s="52">
        <f>SUM(F10:F26)</f>
        <v>234249.33000000002</v>
      </c>
      <c r="G27" s="52">
        <f>SUM(G10:G26)</f>
        <v>6781.5000000000009</v>
      </c>
      <c r="H27" s="52">
        <f>SUM(H10:H26)</f>
        <v>227467.83000000002</v>
      </c>
      <c r="I27" s="53"/>
      <c r="J27" s="51"/>
      <c r="K27" s="51"/>
    </row>
    <row r="28" spans="1:52" s="18" customFormat="1" ht="18.75" customHeight="1" x14ac:dyDescent="0.25">
      <c r="A28" s="47"/>
      <c r="B28" s="54"/>
      <c r="C28" s="55"/>
      <c r="D28" s="56"/>
      <c r="E28" s="57"/>
      <c r="F28" s="58"/>
      <c r="G28" s="58"/>
      <c r="H28" s="58"/>
      <c r="I28" s="59"/>
      <c r="J28" s="57"/>
      <c r="K28" s="57"/>
    </row>
    <row r="29" spans="1:52" s="18" customFormat="1" ht="18.75" customHeight="1" x14ac:dyDescent="0.25">
      <c r="A29" s="47"/>
      <c r="B29" s="54"/>
      <c r="C29" s="55"/>
      <c r="D29" s="56"/>
      <c r="E29" s="57"/>
      <c r="F29" s="58"/>
      <c r="G29" s="58"/>
      <c r="H29" s="58"/>
      <c r="I29" s="59"/>
      <c r="J29" s="57"/>
      <c r="K29" s="57"/>
    </row>
    <row r="30" spans="1:52" s="9" customFormat="1" ht="28.5" customHeight="1" x14ac:dyDescent="0.25">
      <c r="A30" s="60"/>
      <c r="B30" s="61"/>
      <c r="C30" s="62"/>
      <c r="D30" s="63"/>
      <c r="E30" s="63"/>
      <c r="F30" s="63"/>
      <c r="G30" s="13"/>
      <c r="H30" s="64"/>
      <c r="I30" s="65"/>
    </row>
    <row r="31" spans="1:52" s="3" customFormat="1" ht="15.75" x14ac:dyDescent="0.25">
      <c r="A31" s="66" t="s">
        <v>73</v>
      </c>
      <c r="B31" s="66"/>
      <c r="C31" s="66" t="s">
        <v>74</v>
      </c>
      <c r="D31" s="66"/>
      <c r="E31" s="66"/>
      <c r="F31" s="67"/>
      <c r="G31" s="68"/>
      <c r="H31" s="66" t="s">
        <v>75</v>
      </c>
      <c r="I31" s="66"/>
      <c r="J31" s="69"/>
      <c r="K31" s="60"/>
      <c r="L31" s="1"/>
      <c r="N31" s="1"/>
      <c r="O31" s="1"/>
      <c r="P31" s="5"/>
      <c r="Q31" s="5"/>
      <c r="R31" s="70"/>
      <c r="T31" s="1"/>
      <c r="U31" s="1"/>
      <c r="V31" s="1"/>
      <c r="W31" s="1"/>
      <c r="X31" s="1"/>
      <c r="Y31" s="1"/>
      <c r="Z31" s="1"/>
      <c r="AA31" s="1"/>
      <c r="AB31" s="1"/>
      <c r="AC31" s="1"/>
      <c r="AD31" s="1"/>
      <c r="AE31" s="1"/>
      <c r="AF31" s="1"/>
      <c r="AG31" s="1"/>
      <c r="AH31" s="1"/>
      <c r="AI31" s="1"/>
      <c r="AJ31" s="1"/>
      <c r="AK31" s="1"/>
      <c r="AL31" s="1"/>
      <c r="AM31" s="1"/>
      <c r="AN31" s="1"/>
      <c r="AO31" s="1"/>
      <c r="AP31" s="1"/>
      <c r="AQ31" s="1"/>
      <c r="AR31" s="1"/>
      <c r="AS31" s="1"/>
      <c r="AT31" s="1"/>
      <c r="AU31" s="1"/>
      <c r="AV31" s="1"/>
      <c r="AW31" s="1"/>
      <c r="AX31" s="1"/>
      <c r="AY31" s="1"/>
      <c r="AZ31" s="1"/>
    </row>
    <row r="32" spans="1:52" s="3" customFormat="1" ht="15.75" x14ac:dyDescent="0.25">
      <c r="A32" s="66"/>
      <c r="B32" s="66"/>
      <c r="C32" s="66"/>
      <c r="D32" s="66"/>
      <c r="E32" s="71"/>
      <c r="F32" s="67"/>
      <c r="G32" s="68"/>
      <c r="H32" s="66"/>
      <c r="I32" s="66"/>
      <c r="J32" s="69"/>
      <c r="K32" s="60"/>
      <c r="L32" s="1"/>
      <c r="N32" s="1"/>
      <c r="O32" s="1"/>
      <c r="P32" s="5"/>
      <c r="Q32" s="5"/>
      <c r="R32" s="72"/>
      <c r="T32" s="1"/>
      <c r="U32" s="1"/>
      <c r="V32" s="1"/>
      <c r="W32" s="1"/>
      <c r="X32" s="1"/>
      <c r="Y32" s="1"/>
      <c r="Z32" s="1"/>
      <c r="AA32" s="1"/>
      <c r="AB32" s="1"/>
      <c r="AC32" s="1"/>
      <c r="AD32" s="1"/>
      <c r="AE32" s="1"/>
      <c r="AF32" s="1"/>
      <c r="AG32" s="1"/>
      <c r="AH32" s="1"/>
      <c r="AI32" s="1"/>
      <c r="AJ32" s="1"/>
      <c r="AK32" s="1"/>
      <c r="AL32" s="1"/>
      <c r="AM32" s="1"/>
      <c r="AN32" s="1"/>
      <c r="AO32" s="1"/>
      <c r="AP32" s="1"/>
      <c r="AQ32" s="1"/>
      <c r="AR32" s="1"/>
      <c r="AS32" s="1"/>
      <c r="AT32" s="1"/>
      <c r="AU32" s="1"/>
      <c r="AV32" s="1"/>
      <c r="AW32" s="1"/>
      <c r="AX32" s="1"/>
      <c r="AY32" s="1"/>
      <c r="AZ32" s="1"/>
    </row>
    <row r="33" spans="1:19" x14ac:dyDescent="0.25">
      <c r="A33" s="7"/>
      <c r="C33" s="73"/>
      <c r="E33" s="74"/>
      <c r="F33" s="75"/>
      <c r="G33" s="75"/>
      <c r="H33" s="75"/>
      <c r="I33" s="76"/>
    </row>
    <row r="34" spans="1:19" x14ac:dyDescent="0.25">
      <c r="A34" s="7"/>
      <c r="C34" s="77"/>
      <c r="E34" s="18"/>
      <c r="F34" s="78"/>
      <c r="G34" s="79"/>
      <c r="H34" s="79"/>
      <c r="I34" s="80"/>
    </row>
    <row r="35" spans="1:19" ht="48" customHeight="1" x14ac:dyDescent="0.25">
      <c r="A35" s="7"/>
      <c r="C35" s="77"/>
      <c r="F35" s="81"/>
    </row>
    <row r="36" spans="1:19" x14ac:dyDescent="0.25">
      <c r="A36" s="7"/>
      <c r="D36" s="8"/>
      <c r="E36" s="9"/>
      <c r="F36" s="10"/>
      <c r="G36" s="10"/>
      <c r="H36" s="10"/>
    </row>
    <row r="37" spans="1:19" x14ac:dyDescent="0.25">
      <c r="A37" s="7"/>
      <c r="D37" s="8"/>
      <c r="E37" s="9"/>
      <c r="F37" s="10"/>
      <c r="G37" s="11"/>
      <c r="H37" s="10"/>
    </row>
    <row r="38" spans="1:19" ht="33" x14ac:dyDescent="0.25">
      <c r="A38" s="6" t="s">
        <v>0</v>
      </c>
      <c r="B38" s="6"/>
      <c r="C38" s="6"/>
      <c r="D38" s="6"/>
      <c r="E38" s="6"/>
      <c r="F38" s="6"/>
      <c r="G38" s="6"/>
      <c r="H38" s="6"/>
      <c r="I38" s="6"/>
      <c r="J38" s="6"/>
      <c r="K38" s="7"/>
      <c r="L38" s="2"/>
      <c r="M38" s="3"/>
      <c r="N38" s="8"/>
      <c r="O38" s="9"/>
      <c r="P38" s="10"/>
      <c r="Q38" s="11"/>
      <c r="R38" s="10"/>
      <c r="S38" s="3"/>
    </row>
    <row r="39" spans="1:19" ht="15.75" x14ac:dyDescent="0.25">
      <c r="A39" s="12" t="s">
        <v>76</v>
      </c>
      <c r="B39" s="12"/>
      <c r="C39" s="12"/>
      <c r="D39" s="12"/>
      <c r="E39" s="12"/>
      <c r="F39" s="12"/>
      <c r="G39" s="12"/>
      <c r="H39" s="12"/>
      <c r="I39" s="12"/>
      <c r="J39" s="12"/>
      <c r="K39" s="7"/>
      <c r="L39" s="2"/>
      <c r="M39" s="3"/>
      <c r="N39" s="8"/>
      <c r="O39" s="9"/>
      <c r="P39" s="13"/>
      <c r="Q39" s="14"/>
      <c r="R39" s="13"/>
      <c r="S39" s="3"/>
    </row>
    <row r="40" spans="1:19" ht="15.75" x14ac:dyDescent="0.25">
      <c r="A40" s="15"/>
      <c r="B40" s="12" t="s">
        <v>77</v>
      </c>
      <c r="C40" s="12"/>
      <c r="D40" s="12"/>
      <c r="E40" s="12"/>
      <c r="F40" s="12"/>
      <c r="G40" s="12"/>
      <c r="H40" s="12"/>
      <c r="I40" s="12"/>
      <c r="J40" s="15"/>
      <c r="K40" s="16"/>
      <c r="L40" s="2"/>
      <c r="M40" s="3"/>
      <c r="N40" s="8"/>
      <c r="O40" s="9"/>
      <c r="P40" s="10"/>
      <c r="Q40" s="17"/>
      <c r="R40" s="10"/>
      <c r="S40" s="3"/>
    </row>
    <row r="41" spans="1:19" ht="15.75" x14ac:dyDescent="0.25">
      <c r="A41" s="12" t="s">
        <v>78</v>
      </c>
      <c r="B41" s="12"/>
      <c r="C41" s="12"/>
      <c r="D41" s="12"/>
      <c r="E41" s="12"/>
      <c r="F41" s="12"/>
      <c r="G41" s="12"/>
      <c r="H41" s="12"/>
      <c r="I41" s="12"/>
      <c r="J41" s="12"/>
      <c r="K41" s="7"/>
      <c r="L41" s="2"/>
      <c r="M41" s="3"/>
      <c r="N41" s="8"/>
      <c r="O41" s="9"/>
      <c r="P41" s="10"/>
      <c r="Q41" s="17"/>
      <c r="R41" s="10"/>
      <c r="S41" s="3"/>
    </row>
    <row r="42" spans="1:19" ht="15.75" x14ac:dyDescent="0.25">
      <c r="A42" s="15"/>
      <c r="B42" s="82"/>
      <c r="C42" s="15"/>
      <c r="D42" s="15"/>
      <c r="E42" s="83"/>
      <c r="F42" s="83"/>
      <c r="G42" s="83"/>
      <c r="H42" s="84"/>
      <c r="I42" s="15"/>
      <c r="J42" s="15"/>
      <c r="K42" s="7"/>
      <c r="M42" s="3"/>
      <c r="N42" s="9"/>
      <c r="O42" s="9"/>
      <c r="P42" s="10"/>
      <c r="Q42" s="17"/>
      <c r="R42" s="10"/>
      <c r="S42" s="3"/>
    </row>
    <row r="43" spans="1:19" ht="31.5" x14ac:dyDescent="0.25">
      <c r="A43" s="85" t="s">
        <v>4</v>
      </c>
      <c r="B43" s="19" t="s">
        <v>4</v>
      </c>
      <c r="C43" s="20" t="s">
        <v>5</v>
      </c>
      <c r="D43" s="21" t="s">
        <v>6</v>
      </c>
      <c r="E43" s="22" t="s">
        <v>7</v>
      </c>
      <c r="F43" s="23" t="s">
        <v>8</v>
      </c>
      <c r="G43" s="23" t="s">
        <v>9</v>
      </c>
      <c r="H43" s="23" t="s">
        <v>10</v>
      </c>
      <c r="I43" s="24" t="s">
        <v>11</v>
      </c>
      <c r="J43" s="86" t="s">
        <v>79</v>
      </c>
      <c r="K43" s="7"/>
      <c r="M43" s="3"/>
      <c r="N43" s="9"/>
      <c r="O43" s="9"/>
      <c r="P43" s="13"/>
      <c r="Q43" s="87"/>
      <c r="R43" s="10"/>
      <c r="S43" s="3"/>
    </row>
    <row r="44" spans="1:19" ht="15.75" x14ac:dyDescent="0.25">
      <c r="A44" s="85"/>
      <c r="B44" s="28" t="s">
        <v>80</v>
      </c>
      <c r="C44" s="28" t="s">
        <v>81</v>
      </c>
      <c r="D44" s="28">
        <v>42528095141</v>
      </c>
      <c r="E44" s="29">
        <v>46182</v>
      </c>
      <c r="F44" s="30">
        <v>108735.79</v>
      </c>
      <c r="G44" s="31">
        <v>0</v>
      </c>
      <c r="H44" s="30">
        <v>108735.79</v>
      </c>
      <c r="I44" s="28" t="s">
        <v>82</v>
      </c>
      <c r="J44" s="33" t="s">
        <v>83</v>
      </c>
      <c r="K44" s="88"/>
      <c r="M44" s="3"/>
      <c r="N44" s="9"/>
      <c r="O44" s="9"/>
      <c r="P44" s="13"/>
      <c r="Q44" s="87"/>
      <c r="R44" s="10"/>
      <c r="S44" s="3"/>
    </row>
    <row r="45" spans="1:19" ht="15.75" x14ac:dyDescent="0.25">
      <c r="A45" s="85"/>
      <c r="B45" s="28" t="s">
        <v>84</v>
      </c>
      <c r="C45" s="28" t="s">
        <v>85</v>
      </c>
      <c r="D45" s="28">
        <v>42528098921</v>
      </c>
      <c r="E45" s="29">
        <v>46182</v>
      </c>
      <c r="F45" s="30">
        <v>80854.100000000006</v>
      </c>
      <c r="G45" s="31">
        <v>0</v>
      </c>
      <c r="H45" s="30">
        <v>80854.100000000006</v>
      </c>
      <c r="I45" s="28" t="s">
        <v>86</v>
      </c>
      <c r="J45" s="33" t="s">
        <v>87</v>
      </c>
      <c r="K45" s="88"/>
      <c r="M45" s="3"/>
      <c r="N45" s="9"/>
      <c r="O45" s="9"/>
      <c r="P45" s="13"/>
      <c r="Q45" s="87"/>
      <c r="R45" s="10"/>
      <c r="S45" s="3"/>
    </row>
    <row r="46" spans="1:19" ht="15.75" x14ac:dyDescent="0.25">
      <c r="A46" s="85"/>
      <c r="B46" s="28" t="s">
        <v>88</v>
      </c>
      <c r="C46" s="28" t="s">
        <v>89</v>
      </c>
      <c r="D46" s="28">
        <v>42529423529</v>
      </c>
      <c r="E46" s="29">
        <v>46183</v>
      </c>
      <c r="F46" s="30">
        <v>3253.11</v>
      </c>
      <c r="G46" s="31">
        <v>0</v>
      </c>
      <c r="H46" s="30">
        <v>3253.11</v>
      </c>
      <c r="I46" s="28" t="s">
        <v>90</v>
      </c>
      <c r="J46" s="33" t="s">
        <v>91</v>
      </c>
      <c r="K46" s="88"/>
      <c r="M46" s="3"/>
      <c r="N46" s="9"/>
      <c r="O46" s="9"/>
      <c r="P46" s="13"/>
      <c r="Q46" s="87"/>
      <c r="R46" s="10"/>
      <c r="S46" s="3"/>
    </row>
    <row r="47" spans="1:19" ht="15.75" x14ac:dyDescent="0.25">
      <c r="A47" s="85"/>
      <c r="B47" s="28"/>
      <c r="C47" s="33" t="s">
        <v>92</v>
      </c>
      <c r="D47" s="28">
        <v>42529447826</v>
      </c>
      <c r="E47" s="29">
        <v>46183</v>
      </c>
      <c r="F47" s="30">
        <v>20000</v>
      </c>
      <c r="G47" s="31">
        <v>0</v>
      </c>
      <c r="H47" s="30">
        <v>20000</v>
      </c>
      <c r="I47" s="28" t="s">
        <v>93</v>
      </c>
      <c r="J47" s="33" t="s">
        <v>94</v>
      </c>
      <c r="K47" s="88"/>
      <c r="M47" s="3"/>
      <c r="N47" s="9"/>
      <c r="O47" s="9"/>
      <c r="P47" s="13"/>
      <c r="Q47" s="87"/>
      <c r="R47" s="10"/>
      <c r="S47" s="3"/>
    </row>
    <row r="48" spans="1:19" ht="15.75" x14ac:dyDescent="0.25">
      <c r="A48" s="85"/>
      <c r="B48" s="28"/>
      <c r="C48" s="28" t="s">
        <v>95</v>
      </c>
      <c r="D48" s="28">
        <v>42528104802</v>
      </c>
      <c r="E48" s="29">
        <v>46182</v>
      </c>
      <c r="F48" s="30">
        <v>8050</v>
      </c>
      <c r="G48" s="31">
        <v>0</v>
      </c>
      <c r="H48" s="30">
        <v>8050</v>
      </c>
      <c r="I48" s="28" t="s">
        <v>96</v>
      </c>
      <c r="J48" s="33" t="s">
        <v>97</v>
      </c>
      <c r="K48" s="88"/>
      <c r="M48" s="3"/>
      <c r="N48" s="9"/>
      <c r="O48" s="9"/>
      <c r="P48" s="13"/>
      <c r="Q48" s="87"/>
      <c r="R48" s="10"/>
      <c r="S48" s="3"/>
    </row>
    <row r="49" spans="1:52" ht="15.75" x14ac:dyDescent="0.25">
      <c r="A49" s="85"/>
      <c r="B49" s="28"/>
      <c r="C49" s="28" t="s">
        <v>98</v>
      </c>
      <c r="D49" s="28">
        <v>42529378103</v>
      </c>
      <c r="E49" s="29">
        <v>46183</v>
      </c>
      <c r="F49" s="30">
        <v>5842.5</v>
      </c>
      <c r="G49" s="31">
        <v>0</v>
      </c>
      <c r="H49" s="30">
        <v>5842.5</v>
      </c>
      <c r="I49" s="28" t="s">
        <v>96</v>
      </c>
      <c r="J49" s="33" t="s">
        <v>97</v>
      </c>
      <c r="K49" s="88"/>
      <c r="M49" s="3"/>
      <c r="N49" s="9"/>
      <c r="O49" s="9"/>
      <c r="P49" s="13"/>
      <c r="Q49" s="87"/>
      <c r="R49" s="10"/>
      <c r="S49" s="3"/>
    </row>
    <row r="50" spans="1:52" ht="15.75" x14ac:dyDescent="0.25">
      <c r="A50" s="85"/>
      <c r="B50" s="28"/>
      <c r="C50" s="28" t="s">
        <v>99</v>
      </c>
      <c r="D50" s="28">
        <v>42529398169</v>
      </c>
      <c r="E50" s="29">
        <v>46183</v>
      </c>
      <c r="F50" s="30">
        <v>3675</v>
      </c>
      <c r="G50" s="31">
        <v>0</v>
      </c>
      <c r="H50" s="30">
        <v>3675</v>
      </c>
      <c r="I50" s="28" t="s">
        <v>96</v>
      </c>
      <c r="J50" s="33" t="s">
        <v>97</v>
      </c>
      <c r="K50" s="88"/>
      <c r="M50" s="3"/>
      <c r="N50" s="9"/>
      <c r="O50" s="9"/>
      <c r="P50" s="13"/>
      <c r="Q50" s="87"/>
      <c r="R50" s="10"/>
      <c r="S50" s="3"/>
    </row>
    <row r="51" spans="1:52" ht="15.75" x14ac:dyDescent="0.25">
      <c r="A51" s="85"/>
      <c r="B51" s="28"/>
      <c r="C51" s="28" t="s">
        <v>100</v>
      </c>
      <c r="D51" s="28">
        <v>42529407912</v>
      </c>
      <c r="E51" s="29">
        <v>46183</v>
      </c>
      <c r="F51" s="30">
        <v>1662.5</v>
      </c>
      <c r="G51" s="31">
        <v>0</v>
      </c>
      <c r="H51" s="30">
        <v>1662.5</v>
      </c>
      <c r="I51" s="28" t="s">
        <v>96</v>
      </c>
      <c r="J51" s="33" t="s">
        <v>97</v>
      </c>
      <c r="K51" s="88"/>
      <c r="M51" s="3"/>
      <c r="N51" s="9"/>
      <c r="O51" s="9"/>
      <c r="P51" s="13"/>
      <c r="Q51" s="87"/>
      <c r="R51" s="10"/>
      <c r="S51" s="3"/>
    </row>
    <row r="52" spans="1:52" ht="15.75" x14ac:dyDescent="0.25">
      <c r="A52" s="85"/>
      <c r="B52" s="28"/>
      <c r="C52" s="28" t="s">
        <v>101</v>
      </c>
      <c r="D52" s="28">
        <v>42528152483</v>
      </c>
      <c r="E52" s="29">
        <v>46182</v>
      </c>
      <c r="F52" s="30">
        <v>1662.5</v>
      </c>
      <c r="G52" s="31">
        <v>0</v>
      </c>
      <c r="H52" s="30">
        <v>1662.5</v>
      </c>
      <c r="I52" s="28" t="s">
        <v>96</v>
      </c>
      <c r="J52" s="33" t="s">
        <v>97</v>
      </c>
      <c r="K52" s="88"/>
      <c r="M52" s="3"/>
      <c r="N52" s="9"/>
      <c r="O52" s="9"/>
      <c r="P52" s="13"/>
      <c r="Q52" s="87"/>
      <c r="R52" s="10"/>
      <c r="S52" s="3"/>
    </row>
    <row r="53" spans="1:52" ht="15.75" x14ac:dyDescent="0.25">
      <c r="A53" s="85"/>
      <c r="B53" s="28"/>
      <c r="C53" s="28" t="s">
        <v>102</v>
      </c>
      <c r="D53" s="28">
        <v>42528116733</v>
      </c>
      <c r="E53" s="29">
        <v>46182</v>
      </c>
      <c r="F53" s="30">
        <v>1435</v>
      </c>
      <c r="G53" s="31">
        <v>0</v>
      </c>
      <c r="H53" s="30">
        <v>1435</v>
      </c>
      <c r="I53" s="28" t="s">
        <v>96</v>
      </c>
      <c r="J53" s="33" t="s">
        <v>97</v>
      </c>
      <c r="K53" s="88"/>
      <c r="M53" s="3"/>
      <c r="N53" s="9"/>
      <c r="O53" s="9"/>
      <c r="P53" s="13"/>
      <c r="Q53" s="87"/>
      <c r="R53" s="10"/>
      <c r="S53" s="3"/>
    </row>
    <row r="54" spans="1:52" ht="15.75" x14ac:dyDescent="0.25">
      <c r="A54" s="85"/>
      <c r="B54" s="28"/>
      <c r="C54" s="28" t="s">
        <v>103</v>
      </c>
      <c r="D54" s="28">
        <v>42528119520</v>
      </c>
      <c r="E54" s="29">
        <v>46182</v>
      </c>
      <c r="F54" s="30">
        <v>4025</v>
      </c>
      <c r="G54" s="31">
        <v>0</v>
      </c>
      <c r="H54" s="30">
        <v>4025</v>
      </c>
      <c r="I54" s="28" t="s">
        <v>96</v>
      </c>
      <c r="J54" s="33" t="s">
        <v>97</v>
      </c>
      <c r="K54" s="88"/>
      <c r="M54" s="3"/>
      <c r="N54" s="9"/>
      <c r="O54" s="9"/>
      <c r="P54" s="13"/>
      <c r="Q54" s="87"/>
      <c r="R54" s="10"/>
      <c r="S54" s="3"/>
    </row>
    <row r="55" spans="1:52" ht="15.75" x14ac:dyDescent="0.25">
      <c r="A55" s="85"/>
      <c r="B55" s="28"/>
      <c r="C55" s="28" t="s">
        <v>104</v>
      </c>
      <c r="D55" s="28">
        <v>42528122902</v>
      </c>
      <c r="E55" s="29">
        <v>46182</v>
      </c>
      <c r="F55" s="30">
        <v>2012.5</v>
      </c>
      <c r="G55" s="31">
        <v>0</v>
      </c>
      <c r="H55" s="30">
        <v>2012.5</v>
      </c>
      <c r="I55" s="28" t="s">
        <v>96</v>
      </c>
      <c r="J55" s="33" t="s">
        <v>97</v>
      </c>
      <c r="K55" s="88"/>
      <c r="M55" s="3"/>
      <c r="N55" s="9"/>
      <c r="O55" s="9"/>
      <c r="P55" s="13"/>
      <c r="Q55" s="87"/>
      <c r="R55" s="10"/>
      <c r="S55" s="3"/>
    </row>
    <row r="56" spans="1:52" ht="15.75" x14ac:dyDescent="0.25">
      <c r="A56" s="85"/>
      <c r="B56" s="28"/>
      <c r="C56" s="28" t="s">
        <v>105</v>
      </c>
      <c r="D56" s="28">
        <v>42528156410</v>
      </c>
      <c r="E56" s="29">
        <v>46182</v>
      </c>
      <c r="F56" s="30">
        <v>2870</v>
      </c>
      <c r="G56" s="31">
        <v>0</v>
      </c>
      <c r="H56" s="30">
        <v>2870</v>
      </c>
      <c r="I56" s="28" t="s">
        <v>96</v>
      </c>
      <c r="J56" s="33" t="s">
        <v>106</v>
      </c>
      <c r="K56" s="88"/>
      <c r="M56" s="3"/>
      <c r="N56" s="9"/>
      <c r="O56" s="9"/>
      <c r="P56" s="13"/>
      <c r="Q56" s="87"/>
      <c r="R56" s="10"/>
      <c r="S56" s="3"/>
    </row>
    <row r="57" spans="1:52" ht="15.75" x14ac:dyDescent="0.25">
      <c r="A57" s="85"/>
      <c r="B57" s="28"/>
      <c r="C57" s="28" t="s">
        <v>95</v>
      </c>
      <c r="D57" s="28">
        <v>42528126339</v>
      </c>
      <c r="E57" s="29">
        <v>46182</v>
      </c>
      <c r="F57" s="30">
        <v>5175</v>
      </c>
      <c r="G57" s="31">
        <v>0</v>
      </c>
      <c r="H57" s="30">
        <v>5175</v>
      </c>
      <c r="I57" s="28" t="s">
        <v>107</v>
      </c>
      <c r="J57" s="33" t="s">
        <v>97</v>
      </c>
      <c r="K57" s="88"/>
      <c r="M57" s="3"/>
      <c r="N57" s="9"/>
      <c r="O57" s="9"/>
      <c r="P57" s="13"/>
      <c r="Q57" s="87"/>
      <c r="R57" s="10"/>
      <c r="S57" s="3"/>
    </row>
    <row r="58" spans="1:52" s="3" customFormat="1" ht="20.25" x14ac:dyDescent="0.3">
      <c r="A58" s="89"/>
      <c r="B58" s="90" t="s">
        <v>108</v>
      </c>
      <c r="C58" s="91"/>
      <c r="D58" s="92"/>
      <c r="E58" s="93"/>
      <c r="F58" s="94">
        <f>SUM(F44:F57)</f>
        <v>249253</v>
      </c>
      <c r="G58" s="94">
        <f>SUM(G44:G57)</f>
        <v>0</v>
      </c>
      <c r="H58" s="95">
        <f>SUM(H44:H57)</f>
        <v>249253</v>
      </c>
      <c r="I58" s="28"/>
      <c r="J58" s="35"/>
      <c r="K58" s="7"/>
      <c r="L58" s="2"/>
      <c r="N58" s="8"/>
      <c r="O58" s="9"/>
      <c r="P58" s="10"/>
      <c r="Q58" s="10"/>
      <c r="R58" s="10"/>
      <c r="T58" s="1"/>
      <c r="U58" s="1"/>
      <c r="V58" s="1"/>
      <c r="W58" s="1"/>
      <c r="X58" s="1"/>
      <c r="Y58" s="1"/>
      <c r="Z58" s="1"/>
      <c r="AA58" s="1"/>
      <c r="AB58" s="1"/>
      <c r="AC58" s="1"/>
      <c r="AD58" s="1"/>
      <c r="AE58" s="1"/>
      <c r="AF58" s="1"/>
      <c r="AG58" s="1"/>
      <c r="AH58" s="1"/>
      <c r="AI58" s="1"/>
      <c r="AJ58" s="1"/>
      <c r="AK58" s="1"/>
      <c r="AL58" s="1"/>
      <c r="AM58" s="1"/>
      <c r="AN58" s="1"/>
      <c r="AO58" s="1"/>
      <c r="AP58" s="1"/>
      <c r="AQ58" s="1"/>
      <c r="AR58" s="1"/>
      <c r="AS58" s="1"/>
      <c r="AT58" s="1"/>
      <c r="AU58" s="1"/>
      <c r="AV58" s="1"/>
      <c r="AW58" s="1"/>
      <c r="AX58" s="1"/>
      <c r="AY58" s="1"/>
      <c r="AZ58" s="1"/>
    </row>
    <row r="59" spans="1:52" s="3" customFormat="1" x14ac:dyDescent="0.25">
      <c r="A59" s="96"/>
      <c r="B59" s="97"/>
      <c r="C59" s="98"/>
      <c r="D59" s="99"/>
      <c r="E59" s="100"/>
      <c r="F59" s="100"/>
      <c r="G59" s="100"/>
      <c r="H59" s="100"/>
      <c r="I59" s="101"/>
      <c r="J59" s="96"/>
      <c r="K59" s="7"/>
      <c r="L59" s="2"/>
      <c r="N59" s="8"/>
      <c r="O59" s="9"/>
      <c r="P59" s="10"/>
      <c r="Q59" s="10"/>
      <c r="R59" s="10"/>
      <c r="T59" s="1"/>
      <c r="U59" s="1"/>
      <c r="V59" s="1"/>
      <c r="W59" s="1"/>
      <c r="X59" s="1"/>
      <c r="Y59" s="1"/>
      <c r="Z59" s="1"/>
      <c r="AA59" s="1"/>
      <c r="AB59" s="1"/>
      <c r="AC59" s="1"/>
      <c r="AD59" s="1"/>
      <c r="AE59" s="1"/>
      <c r="AF59" s="1"/>
      <c r="AG59" s="1"/>
      <c r="AH59" s="1"/>
      <c r="AI59" s="1"/>
      <c r="AJ59" s="1"/>
      <c r="AK59" s="1"/>
      <c r="AL59" s="1"/>
      <c r="AM59" s="1"/>
      <c r="AN59" s="1"/>
      <c r="AO59" s="1"/>
      <c r="AP59" s="1"/>
      <c r="AQ59" s="1"/>
      <c r="AR59" s="1"/>
      <c r="AS59" s="1"/>
      <c r="AT59" s="1"/>
      <c r="AU59" s="1"/>
      <c r="AV59" s="1"/>
      <c r="AW59" s="1"/>
      <c r="AX59" s="1"/>
      <c r="AY59" s="1"/>
      <c r="AZ59" s="1"/>
    </row>
    <row r="60" spans="1:52" s="3" customFormat="1" x14ac:dyDescent="0.25">
      <c r="A60" s="96"/>
      <c r="B60" s="97"/>
      <c r="C60" s="98"/>
      <c r="D60" s="99"/>
      <c r="E60" s="100"/>
      <c r="F60" s="100"/>
      <c r="G60" s="100"/>
      <c r="H60" s="100"/>
      <c r="I60" s="101"/>
      <c r="J60" s="96"/>
      <c r="K60" s="7"/>
      <c r="L60" s="2"/>
      <c r="N60" s="8"/>
      <c r="O60" s="9"/>
      <c r="P60" s="10"/>
      <c r="Q60" s="10"/>
      <c r="R60" s="10"/>
      <c r="T60" s="1"/>
      <c r="U60" s="1"/>
      <c r="V60" s="1"/>
      <c r="W60" s="1"/>
      <c r="X60" s="1"/>
      <c r="Y60" s="1"/>
      <c r="Z60" s="1"/>
      <c r="AA60" s="1"/>
      <c r="AB60" s="1"/>
      <c r="AC60" s="1"/>
      <c r="AD60" s="1"/>
      <c r="AE60" s="1"/>
      <c r="AF60" s="1"/>
      <c r="AG60" s="1"/>
      <c r="AH60" s="1"/>
      <c r="AI60" s="1"/>
      <c r="AJ60" s="1"/>
      <c r="AK60" s="1"/>
      <c r="AL60" s="1"/>
      <c r="AM60" s="1"/>
      <c r="AN60" s="1"/>
      <c r="AO60" s="1"/>
      <c r="AP60" s="1"/>
      <c r="AQ60" s="1"/>
      <c r="AR60" s="1"/>
      <c r="AS60" s="1"/>
      <c r="AT60" s="1"/>
      <c r="AU60" s="1"/>
      <c r="AV60" s="1"/>
      <c r="AW60" s="1"/>
      <c r="AX60" s="1"/>
      <c r="AY60" s="1"/>
      <c r="AZ60" s="1"/>
    </row>
    <row r="61" spans="1:52" s="3" customFormat="1" x14ac:dyDescent="0.25">
      <c r="A61" s="96"/>
      <c r="B61" s="96"/>
      <c r="C61" s="96"/>
      <c r="D61" s="96"/>
      <c r="E61" s="102"/>
      <c r="F61" s="96"/>
      <c r="G61" s="96"/>
      <c r="H61" s="96"/>
      <c r="I61" s="96"/>
      <c r="J61" s="96"/>
      <c r="K61" s="7"/>
      <c r="L61" s="1"/>
      <c r="N61" s="1"/>
      <c r="O61" s="1"/>
      <c r="P61" s="5"/>
      <c r="Q61" s="5"/>
      <c r="R61" s="72"/>
      <c r="T61" s="1"/>
      <c r="U61" s="1"/>
      <c r="V61" s="1"/>
      <c r="W61" s="1"/>
      <c r="X61" s="1"/>
      <c r="Y61" s="1"/>
      <c r="Z61" s="1"/>
      <c r="AA61" s="1"/>
      <c r="AB61" s="1"/>
      <c r="AC61" s="1"/>
      <c r="AD61" s="1"/>
      <c r="AE61" s="1"/>
      <c r="AF61" s="1"/>
      <c r="AG61" s="1"/>
      <c r="AH61" s="1"/>
      <c r="AI61" s="1"/>
      <c r="AJ61" s="1"/>
      <c r="AK61" s="1"/>
      <c r="AL61" s="1"/>
      <c r="AM61" s="1"/>
      <c r="AN61" s="1"/>
      <c r="AO61" s="1"/>
      <c r="AP61" s="1"/>
      <c r="AQ61" s="1"/>
      <c r="AR61" s="1"/>
      <c r="AS61" s="1"/>
      <c r="AT61" s="1"/>
      <c r="AU61" s="1"/>
      <c r="AV61" s="1"/>
      <c r="AW61" s="1"/>
      <c r="AX61" s="1"/>
      <c r="AY61" s="1"/>
      <c r="AZ61" s="1"/>
    </row>
    <row r="62" spans="1:52" s="3" customFormat="1" ht="15.75" x14ac:dyDescent="0.25">
      <c r="A62" s="103"/>
      <c r="B62" s="104"/>
      <c r="C62" s="104"/>
      <c r="D62" s="105"/>
      <c r="E62" s="104"/>
      <c r="F62" s="104"/>
      <c r="G62" s="106"/>
      <c r="H62" s="107"/>
      <c r="I62" s="107"/>
      <c r="J62" s="108"/>
      <c r="K62" s="7"/>
      <c r="L62" s="1"/>
      <c r="N62" s="1"/>
      <c r="O62" s="1"/>
      <c r="P62" s="5"/>
      <c r="Q62" s="5"/>
      <c r="R62" s="70"/>
      <c r="T62" s="1"/>
      <c r="U62" s="1"/>
      <c r="V62" s="1"/>
      <c r="W62" s="1"/>
      <c r="X62" s="1"/>
      <c r="Y62" s="1"/>
      <c r="Z62" s="1"/>
      <c r="AA62" s="1"/>
      <c r="AB62" s="1"/>
      <c r="AC62" s="1"/>
      <c r="AD62" s="1"/>
      <c r="AE62" s="1"/>
      <c r="AF62" s="1"/>
      <c r="AG62" s="1"/>
      <c r="AH62" s="1"/>
      <c r="AI62" s="1"/>
      <c r="AJ62" s="1"/>
      <c r="AK62" s="1"/>
      <c r="AL62" s="1"/>
      <c r="AM62" s="1"/>
      <c r="AN62" s="1"/>
      <c r="AO62" s="1"/>
      <c r="AP62" s="1"/>
      <c r="AQ62" s="1"/>
      <c r="AR62" s="1"/>
      <c r="AS62" s="1"/>
      <c r="AT62" s="1"/>
      <c r="AU62" s="1"/>
      <c r="AV62" s="1"/>
      <c r="AW62" s="1"/>
      <c r="AX62" s="1"/>
      <c r="AY62" s="1"/>
      <c r="AZ62" s="1"/>
    </row>
    <row r="63" spans="1:52" s="3" customFormat="1" ht="15.75" x14ac:dyDescent="0.25">
      <c r="A63" s="107"/>
      <c r="B63" s="107"/>
      <c r="C63" s="107"/>
      <c r="D63" s="109"/>
      <c r="E63" s="107"/>
      <c r="F63" s="110"/>
      <c r="G63" s="106"/>
      <c r="H63" s="107"/>
      <c r="I63" s="107"/>
      <c r="J63" s="108"/>
      <c r="K63" s="7"/>
      <c r="L63" s="1"/>
      <c r="N63" s="1"/>
      <c r="O63" s="1"/>
      <c r="P63" s="5"/>
      <c r="Q63" s="5"/>
      <c r="R63" s="72"/>
      <c r="T63" s="1"/>
      <c r="U63" s="1"/>
      <c r="V63" s="1"/>
      <c r="W63" s="1"/>
      <c r="X63" s="1"/>
      <c r="Y63" s="1"/>
      <c r="Z63" s="1"/>
      <c r="AA63" s="1"/>
      <c r="AB63" s="1"/>
      <c r="AC63" s="1"/>
      <c r="AD63" s="1"/>
      <c r="AE63" s="1"/>
      <c r="AF63" s="1"/>
      <c r="AG63" s="1"/>
      <c r="AH63" s="1"/>
      <c r="AI63" s="1"/>
      <c r="AJ63" s="1"/>
      <c r="AK63" s="1"/>
      <c r="AL63" s="1"/>
      <c r="AM63" s="1"/>
      <c r="AN63" s="1"/>
      <c r="AO63" s="1"/>
      <c r="AP63" s="1"/>
      <c r="AQ63" s="1"/>
      <c r="AR63" s="1"/>
      <c r="AS63" s="1"/>
      <c r="AT63" s="1"/>
      <c r="AU63" s="1"/>
      <c r="AV63" s="1"/>
      <c r="AW63" s="1"/>
      <c r="AX63" s="1"/>
      <c r="AY63" s="1"/>
      <c r="AZ63" s="1"/>
    </row>
    <row r="64" spans="1:52" s="3" customFormat="1" ht="15.75" x14ac:dyDescent="0.25">
      <c r="A64" s="66" t="s">
        <v>73</v>
      </c>
      <c r="B64" s="66"/>
      <c r="C64" s="66" t="s">
        <v>74</v>
      </c>
      <c r="D64" s="66"/>
      <c r="E64" s="66"/>
      <c r="F64" s="67"/>
      <c r="G64" s="68"/>
      <c r="H64" s="66" t="s">
        <v>75</v>
      </c>
      <c r="I64" s="66"/>
      <c r="J64" s="69"/>
      <c r="K64" s="60"/>
      <c r="L64" s="1"/>
      <c r="N64" s="1"/>
      <c r="O64" s="1"/>
      <c r="P64" s="5"/>
      <c r="Q64" s="5"/>
      <c r="R64" s="70"/>
      <c r="T64" s="1"/>
      <c r="U64" s="1"/>
      <c r="V64" s="1"/>
      <c r="W64" s="1"/>
      <c r="X64" s="1"/>
      <c r="Y64" s="1"/>
      <c r="Z64" s="1"/>
      <c r="AA64" s="1"/>
      <c r="AB64" s="1"/>
      <c r="AC64" s="1"/>
      <c r="AD64" s="1"/>
      <c r="AE64" s="1"/>
      <c r="AF64" s="1"/>
      <c r="AG64" s="1"/>
      <c r="AH64" s="1"/>
      <c r="AI64" s="1"/>
      <c r="AJ64" s="1"/>
      <c r="AK64" s="1"/>
      <c r="AL64" s="1"/>
      <c r="AM64" s="1"/>
      <c r="AN64" s="1"/>
      <c r="AO64" s="1"/>
      <c r="AP64" s="1"/>
      <c r="AQ64" s="1"/>
      <c r="AR64" s="1"/>
      <c r="AS64" s="1"/>
      <c r="AT64" s="1"/>
      <c r="AU64" s="1"/>
      <c r="AV64" s="1"/>
      <c r="AW64" s="1"/>
      <c r="AX64" s="1"/>
      <c r="AY64" s="1"/>
      <c r="AZ64" s="1"/>
    </row>
    <row r="65" spans="1:52" s="3" customFormat="1" ht="15.75" x14ac:dyDescent="0.25">
      <c r="A65" s="66"/>
      <c r="B65" s="66"/>
      <c r="C65" s="66"/>
      <c r="D65" s="66"/>
      <c r="E65" s="66"/>
      <c r="F65" s="67"/>
      <c r="G65" s="68"/>
      <c r="H65" s="66"/>
      <c r="I65" s="66"/>
      <c r="J65" s="69"/>
      <c r="K65" s="60"/>
      <c r="L65" s="1"/>
      <c r="N65" s="1"/>
      <c r="O65" s="1"/>
      <c r="P65" s="5"/>
      <c r="Q65" s="5"/>
      <c r="R65" s="70"/>
      <c r="T65" s="1"/>
      <c r="U65" s="1"/>
      <c r="V65" s="1"/>
      <c r="W65" s="1"/>
      <c r="X65" s="1"/>
      <c r="Y65" s="1"/>
      <c r="Z65" s="1"/>
      <c r="AA65" s="1"/>
      <c r="AB65" s="1"/>
      <c r="AC65" s="1"/>
      <c r="AD65" s="1"/>
      <c r="AE65" s="1"/>
      <c r="AF65" s="1"/>
      <c r="AG65" s="1"/>
      <c r="AH65" s="1"/>
      <c r="AI65" s="1"/>
      <c r="AJ65" s="1"/>
      <c r="AK65" s="1"/>
      <c r="AL65" s="1"/>
      <c r="AM65" s="1"/>
      <c r="AN65" s="1"/>
      <c r="AO65" s="1"/>
      <c r="AP65" s="1"/>
      <c r="AQ65" s="1"/>
      <c r="AR65" s="1"/>
      <c r="AS65" s="1"/>
      <c r="AT65" s="1"/>
      <c r="AU65" s="1"/>
      <c r="AV65" s="1"/>
      <c r="AW65" s="1"/>
      <c r="AX65" s="1"/>
      <c r="AY65" s="1"/>
      <c r="AZ65" s="1"/>
    </row>
    <row r="66" spans="1:52" s="3" customFormat="1" ht="15.75" x14ac:dyDescent="0.25">
      <c r="A66" s="66"/>
      <c r="B66" s="66"/>
      <c r="C66" s="66"/>
      <c r="D66" s="66"/>
      <c r="E66" s="66"/>
      <c r="F66" s="67"/>
      <c r="G66" s="68"/>
      <c r="H66" s="66"/>
      <c r="I66" s="66"/>
      <c r="J66" s="69"/>
      <c r="K66" s="60"/>
      <c r="L66" s="1"/>
      <c r="N66" s="1"/>
      <c r="O66" s="1"/>
      <c r="P66" s="5"/>
      <c r="Q66" s="5"/>
      <c r="R66" s="70"/>
      <c r="T66" s="1"/>
      <c r="U66" s="1"/>
      <c r="V66" s="1"/>
      <c r="W66" s="1"/>
      <c r="X66" s="1"/>
      <c r="Y66" s="1"/>
      <c r="Z66" s="1"/>
      <c r="AA66" s="1"/>
      <c r="AB66" s="1"/>
      <c r="AC66" s="1"/>
      <c r="AD66" s="1"/>
      <c r="AE66" s="1"/>
      <c r="AF66" s="1"/>
      <c r="AG66" s="1"/>
      <c r="AH66" s="1"/>
      <c r="AI66" s="1"/>
      <c r="AJ66" s="1"/>
      <c r="AK66" s="1"/>
      <c r="AL66" s="1"/>
      <c r="AM66" s="1"/>
      <c r="AN66" s="1"/>
      <c r="AO66" s="1"/>
      <c r="AP66" s="1"/>
      <c r="AQ66" s="1"/>
      <c r="AR66" s="1"/>
      <c r="AS66" s="1"/>
      <c r="AT66" s="1"/>
      <c r="AU66" s="1"/>
      <c r="AV66" s="1"/>
      <c r="AW66" s="1"/>
      <c r="AX66" s="1"/>
      <c r="AY66" s="1"/>
      <c r="AZ66" s="1"/>
    </row>
    <row r="67" spans="1:52" s="3" customFormat="1" ht="15.75" x14ac:dyDescent="0.25">
      <c r="A67" s="66"/>
      <c r="B67" s="66"/>
      <c r="C67" s="66"/>
      <c r="D67" s="66"/>
      <c r="E67" s="66"/>
      <c r="F67" s="67"/>
      <c r="G67" s="68"/>
      <c r="H67" s="66"/>
      <c r="I67" s="66"/>
      <c r="J67" s="69"/>
      <c r="K67" s="60"/>
      <c r="L67" s="1"/>
      <c r="N67" s="1"/>
      <c r="O67" s="1"/>
      <c r="P67" s="5"/>
      <c r="Q67" s="5"/>
      <c r="R67" s="70"/>
      <c r="T67" s="1"/>
      <c r="U67" s="1"/>
      <c r="V67" s="1"/>
      <c r="W67" s="1"/>
      <c r="X67" s="1"/>
      <c r="Y67" s="1"/>
      <c r="Z67" s="1"/>
      <c r="AA67" s="1"/>
      <c r="AB67" s="1"/>
      <c r="AC67" s="1"/>
      <c r="AD67" s="1"/>
      <c r="AE67" s="1"/>
      <c r="AF67" s="1"/>
      <c r="AG67" s="1"/>
      <c r="AH67" s="1"/>
      <c r="AI67" s="1"/>
      <c r="AJ67" s="1"/>
      <c r="AK67" s="1"/>
      <c r="AL67" s="1"/>
      <c r="AM67" s="1"/>
      <c r="AN67" s="1"/>
      <c r="AO67" s="1"/>
      <c r="AP67" s="1"/>
      <c r="AQ67" s="1"/>
      <c r="AR67" s="1"/>
      <c r="AS67" s="1"/>
      <c r="AT67" s="1"/>
      <c r="AU67" s="1"/>
      <c r="AV67" s="1"/>
      <c r="AW67" s="1"/>
      <c r="AX67" s="1"/>
      <c r="AY67" s="1"/>
      <c r="AZ67" s="1"/>
    </row>
    <row r="68" spans="1:52" s="3" customFormat="1" ht="33" x14ac:dyDescent="0.25">
      <c r="A68" s="66"/>
      <c r="B68" s="66"/>
      <c r="C68" s="66"/>
      <c r="D68" s="66"/>
      <c r="E68" s="66"/>
      <c r="F68" s="6"/>
      <c r="G68" s="6"/>
      <c r="H68" s="6"/>
      <c r="I68" s="6"/>
      <c r="J68" s="6"/>
      <c r="K68" s="6"/>
      <c r="L68" s="6"/>
      <c r="M68" s="6"/>
      <c r="N68" s="6"/>
      <c r="O68" s="6"/>
      <c r="P68" s="5"/>
      <c r="Q68" s="5"/>
      <c r="R68" s="70"/>
      <c r="T68" s="1"/>
      <c r="U68" s="1"/>
      <c r="V68" s="1"/>
      <c r="W68" s="1"/>
      <c r="X68" s="1"/>
      <c r="Y68" s="1"/>
      <c r="Z68" s="1"/>
      <c r="AA68" s="1"/>
      <c r="AB68" s="1"/>
      <c r="AC68" s="1"/>
      <c r="AD68" s="1"/>
      <c r="AE68" s="1"/>
      <c r="AF68" s="1"/>
      <c r="AG68" s="1"/>
      <c r="AH68" s="1"/>
      <c r="AI68" s="1"/>
      <c r="AJ68" s="1"/>
      <c r="AK68" s="1"/>
      <c r="AL68" s="1"/>
      <c r="AM68" s="1"/>
      <c r="AN68" s="1"/>
      <c r="AO68" s="1"/>
      <c r="AP68" s="1"/>
      <c r="AQ68" s="1"/>
      <c r="AR68" s="1"/>
      <c r="AS68" s="1"/>
      <c r="AT68" s="1"/>
      <c r="AU68" s="1"/>
      <c r="AV68" s="1"/>
      <c r="AW68" s="1"/>
      <c r="AX68" s="1"/>
      <c r="AY68" s="1"/>
      <c r="AZ68" s="1"/>
    </row>
    <row r="69" spans="1:52" s="3" customFormat="1" ht="33" x14ac:dyDescent="0.25">
      <c r="A69" s="66"/>
      <c r="B69" s="66"/>
      <c r="C69" s="66"/>
      <c r="D69" s="66"/>
      <c r="E69" s="66"/>
      <c r="F69" s="111" t="s">
        <v>0</v>
      </c>
      <c r="G69" s="111"/>
      <c r="H69" s="111"/>
      <c r="I69" s="111"/>
      <c r="J69" s="111"/>
      <c r="K69" s="111"/>
      <c r="L69" s="111"/>
      <c r="M69" s="111"/>
      <c r="N69" s="111"/>
      <c r="O69" s="111"/>
      <c r="P69" s="5"/>
      <c r="Q69" s="5"/>
      <c r="R69" s="70"/>
      <c r="T69" s="1"/>
      <c r="U69" s="1"/>
      <c r="V69" s="1"/>
      <c r="W69" s="1"/>
      <c r="X69" s="1"/>
      <c r="Y69" s="1"/>
      <c r="Z69" s="1"/>
      <c r="AA69" s="1"/>
      <c r="AB69" s="1"/>
      <c r="AC69" s="1"/>
      <c r="AD69" s="1"/>
      <c r="AE69" s="1"/>
      <c r="AF69" s="1"/>
      <c r="AG69" s="1"/>
      <c r="AH69" s="1"/>
      <c r="AI69" s="1"/>
      <c r="AJ69" s="1"/>
      <c r="AK69" s="1"/>
      <c r="AL69" s="1"/>
      <c r="AM69" s="1"/>
      <c r="AN69" s="1"/>
      <c r="AO69" s="1"/>
      <c r="AP69" s="1"/>
      <c r="AQ69" s="1"/>
      <c r="AR69" s="1"/>
      <c r="AS69" s="1"/>
      <c r="AT69" s="1"/>
      <c r="AU69" s="1"/>
      <c r="AV69" s="1"/>
      <c r="AW69" s="1"/>
      <c r="AX69" s="1"/>
      <c r="AY69" s="1"/>
      <c r="AZ69" s="1"/>
    </row>
    <row r="70" spans="1:52" s="3" customFormat="1" ht="15.75" x14ac:dyDescent="0.25">
      <c r="A70" s="66"/>
      <c r="B70" s="66"/>
      <c r="C70" s="66"/>
      <c r="D70" s="66"/>
      <c r="E70" s="112" t="s">
        <v>76</v>
      </c>
      <c r="F70" s="112"/>
      <c r="G70" s="112"/>
      <c r="H70" s="112"/>
      <c r="I70" s="112"/>
      <c r="J70" s="112"/>
      <c r="K70" s="112"/>
      <c r="L70" s="112"/>
      <c r="M70" s="112"/>
      <c r="N70" s="112"/>
      <c r="O70" s="15"/>
      <c r="P70" s="5"/>
      <c r="Q70" s="5"/>
      <c r="R70" s="70"/>
      <c r="T70" s="1"/>
      <c r="U70" s="1"/>
      <c r="V70" s="1"/>
      <c r="W70" s="1"/>
      <c r="X70" s="1"/>
      <c r="Y70" s="1"/>
      <c r="Z70" s="1"/>
      <c r="AA70" s="1"/>
      <c r="AB70" s="1"/>
      <c r="AC70" s="1"/>
      <c r="AD70" s="1"/>
      <c r="AE70" s="1"/>
      <c r="AF70" s="1"/>
      <c r="AG70" s="1"/>
      <c r="AH70" s="1"/>
      <c r="AI70" s="1"/>
      <c r="AJ70" s="1"/>
      <c r="AK70" s="1"/>
      <c r="AL70" s="1"/>
      <c r="AM70" s="1"/>
      <c r="AN70" s="1"/>
      <c r="AO70" s="1"/>
      <c r="AP70" s="1"/>
      <c r="AQ70" s="1"/>
      <c r="AR70" s="1"/>
      <c r="AS70" s="1"/>
      <c r="AT70" s="1"/>
      <c r="AU70" s="1"/>
      <c r="AV70" s="1"/>
      <c r="AW70" s="1"/>
      <c r="AX70" s="1"/>
      <c r="AY70" s="1"/>
      <c r="AZ70" s="1"/>
    </row>
    <row r="71" spans="1:52" s="3" customFormat="1" ht="15.75" x14ac:dyDescent="0.25">
      <c r="A71" s="66"/>
      <c r="B71" s="66"/>
      <c r="C71" s="66"/>
      <c r="D71" s="66"/>
      <c r="E71" s="66"/>
      <c r="F71" s="112" t="s">
        <v>77</v>
      </c>
      <c r="G71" s="112"/>
      <c r="H71" s="112"/>
      <c r="I71" s="112"/>
      <c r="J71" s="112"/>
      <c r="K71" s="112"/>
      <c r="L71" s="112"/>
      <c r="M71" s="112"/>
      <c r="N71" s="112"/>
      <c r="O71" s="112"/>
      <c r="P71" s="5"/>
      <c r="Q71" s="5"/>
      <c r="R71" s="70"/>
      <c r="T71" s="1"/>
      <c r="U71" s="1"/>
      <c r="V71" s="1"/>
      <c r="W71" s="1"/>
      <c r="X71" s="1"/>
      <c r="Y71" s="1"/>
      <c r="Z71" s="1"/>
      <c r="AA71" s="1"/>
      <c r="AB71" s="1"/>
      <c r="AC71" s="1"/>
      <c r="AD71" s="1"/>
      <c r="AE71" s="1"/>
      <c r="AF71" s="1"/>
      <c r="AG71" s="1"/>
      <c r="AH71" s="1"/>
      <c r="AI71" s="1"/>
      <c r="AJ71" s="1"/>
      <c r="AK71" s="1"/>
      <c r="AL71" s="1"/>
      <c r="AM71" s="1"/>
      <c r="AN71" s="1"/>
      <c r="AO71" s="1"/>
      <c r="AP71" s="1"/>
      <c r="AQ71" s="1"/>
      <c r="AR71" s="1"/>
      <c r="AS71" s="1"/>
      <c r="AT71" s="1"/>
      <c r="AU71" s="1"/>
      <c r="AV71" s="1"/>
      <c r="AW71" s="1"/>
      <c r="AX71" s="1"/>
      <c r="AY71" s="1"/>
      <c r="AZ71" s="1"/>
    </row>
    <row r="72" spans="1:52" s="3" customFormat="1" ht="15.75" x14ac:dyDescent="0.25">
      <c r="A72" s="66"/>
      <c r="B72" s="66"/>
      <c r="C72" s="66"/>
      <c r="D72" s="66"/>
      <c r="E72" s="66"/>
      <c r="F72" s="112" t="s">
        <v>109</v>
      </c>
      <c r="G72" s="112"/>
      <c r="H72" s="112"/>
      <c r="I72" s="112"/>
      <c r="J72" s="112"/>
      <c r="K72" s="112"/>
      <c r="L72" s="112"/>
      <c r="M72" s="112"/>
      <c r="N72" s="112"/>
      <c r="O72" s="112"/>
      <c r="P72" s="5"/>
      <c r="Q72" s="5"/>
      <c r="R72" s="70"/>
      <c r="T72" s="1"/>
      <c r="U72" s="1"/>
      <c r="V72" s="1"/>
      <c r="W72" s="1"/>
      <c r="X72" s="1"/>
      <c r="Y72" s="1"/>
      <c r="Z72" s="1"/>
      <c r="AA72" s="1"/>
      <c r="AB72" s="1"/>
      <c r="AC72" s="1"/>
      <c r="AD72" s="1"/>
      <c r="AE72" s="1"/>
      <c r="AF72" s="1"/>
      <c r="AG72" s="1"/>
      <c r="AH72" s="1"/>
      <c r="AI72" s="1"/>
      <c r="AJ72" s="1"/>
      <c r="AK72" s="1"/>
      <c r="AL72" s="1"/>
      <c r="AM72" s="1"/>
      <c r="AN72" s="1"/>
      <c r="AO72" s="1"/>
      <c r="AP72" s="1"/>
      <c r="AQ72" s="1"/>
      <c r="AR72" s="1"/>
      <c r="AS72" s="1"/>
      <c r="AT72" s="1"/>
      <c r="AU72" s="1"/>
      <c r="AV72" s="1"/>
      <c r="AW72" s="1"/>
      <c r="AX72" s="1"/>
      <c r="AY72" s="1"/>
      <c r="AZ72" s="1"/>
    </row>
    <row r="73" spans="1:52" s="3" customFormat="1" ht="15.75" x14ac:dyDescent="0.25">
      <c r="A73" s="66"/>
      <c r="B73" s="66"/>
      <c r="C73" s="66"/>
      <c r="D73" s="66"/>
      <c r="E73" s="66"/>
      <c r="F73" s="113"/>
      <c r="G73" s="114"/>
      <c r="H73" s="115"/>
      <c r="I73" s="115"/>
      <c r="J73" s="69"/>
      <c r="K73" s="60"/>
      <c r="L73" s="1"/>
      <c r="N73" s="1"/>
      <c r="O73" s="1"/>
      <c r="P73" s="5"/>
      <c r="Q73" s="5"/>
      <c r="R73" s="70"/>
      <c r="T73" s="1"/>
      <c r="U73" s="1"/>
      <c r="V73" s="1"/>
      <c r="W73" s="1"/>
      <c r="X73" s="1"/>
      <c r="Y73" s="1"/>
      <c r="Z73" s="1"/>
      <c r="AA73" s="1"/>
      <c r="AB73" s="1"/>
      <c r="AC73" s="1"/>
      <c r="AD73" s="1"/>
      <c r="AE73" s="1"/>
      <c r="AF73" s="1"/>
      <c r="AG73" s="1"/>
      <c r="AH73" s="1"/>
      <c r="AI73" s="1"/>
      <c r="AJ73" s="1"/>
      <c r="AK73" s="1"/>
      <c r="AL73" s="1"/>
      <c r="AM73" s="1"/>
      <c r="AN73" s="1"/>
      <c r="AO73" s="1"/>
      <c r="AP73" s="1"/>
      <c r="AQ73" s="1"/>
      <c r="AR73" s="1"/>
      <c r="AS73" s="1"/>
      <c r="AT73" s="1"/>
      <c r="AU73" s="1"/>
      <c r="AV73" s="1"/>
      <c r="AW73" s="1"/>
      <c r="AX73" s="1"/>
      <c r="AY73" s="1"/>
      <c r="AZ73" s="1"/>
    </row>
    <row r="74" spans="1:52" ht="31.5" x14ac:dyDescent="0.25">
      <c r="B74" s="19" t="s">
        <v>4</v>
      </c>
      <c r="C74" s="20" t="s">
        <v>5</v>
      </c>
      <c r="D74" s="21" t="s">
        <v>6</v>
      </c>
      <c r="E74" s="22" t="s">
        <v>7</v>
      </c>
      <c r="F74" s="23" t="s">
        <v>8</v>
      </c>
      <c r="G74" s="23" t="s">
        <v>9</v>
      </c>
      <c r="H74" s="23" t="s">
        <v>10</v>
      </c>
      <c r="I74" s="24" t="s">
        <v>11</v>
      </c>
      <c r="J74" s="86" t="s">
        <v>79</v>
      </c>
      <c r="K74" s="88"/>
    </row>
    <row r="75" spans="1:52" ht="30.75" x14ac:dyDescent="0.25">
      <c r="B75" s="41" t="s">
        <v>80</v>
      </c>
      <c r="C75" s="41" t="s">
        <v>81</v>
      </c>
      <c r="D75" s="28">
        <v>42645125142</v>
      </c>
      <c r="E75" s="29">
        <v>46203</v>
      </c>
      <c r="F75" s="116">
        <v>99862.22</v>
      </c>
      <c r="G75" s="39">
        <v>0</v>
      </c>
      <c r="H75" s="117">
        <v>99862.22</v>
      </c>
      <c r="I75" s="28" t="s">
        <v>82</v>
      </c>
      <c r="J75" s="35" t="s">
        <v>110</v>
      </c>
      <c r="K75" s="82"/>
    </row>
    <row r="76" spans="1:52" ht="15.75" x14ac:dyDescent="0.25">
      <c r="B76" s="36" t="s">
        <v>84</v>
      </c>
      <c r="C76" s="43" t="s">
        <v>85</v>
      </c>
      <c r="D76" s="28">
        <v>42645136821</v>
      </c>
      <c r="E76" s="29">
        <v>46203</v>
      </c>
      <c r="F76" s="116">
        <v>90500</v>
      </c>
      <c r="G76" s="118">
        <v>0</v>
      </c>
      <c r="H76" s="118">
        <v>90500</v>
      </c>
      <c r="I76" s="41" t="s">
        <v>86</v>
      </c>
      <c r="J76" s="119" t="s">
        <v>111</v>
      </c>
      <c r="K76" s="120"/>
    </row>
    <row r="77" spans="1:52" ht="15.75" x14ac:dyDescent="0.25">
      <c r="B77" s="36" t="s">
        <v>112</v>
      </c>
      <c r="C77" s="43" t="s">
        <v>113</v>
      </c>
      <c r="D77" s="28">
        <v>42645145408</v>
      </c>
      <c r="E77" s="29">
        <v>46203</v>
      </c>
      <c r="F77" s="116">
        <v>20000</v>
      </c>
      <c r="G77" s="118">
        <v>0</v>
      </c>
      <c r="H77" s="118">
        <v>20000</v>
      </c>
      <c r="I77" s="41" t="s">
        <v>93</v>
      </c>
      <c r="J77" s="119" t="s">
        <v>114</v>
      </c>
      <c r="K77" s="120"/>
    </row>
    <row r="78" spans="1:52" ht="15.75" x14ac:dyDescent="0.25">
      <c r="B78" s="36"/>
      <c r="C78" s="43" t="s">
        <v>95</v>
      </c>
      <c r="D78" s="28">
        <v>42645152441</v>
      </c>
      <c r="E78" s="29">
        <v>46203</v>
      </c>
      <c r="F78" s="116">
        <v>9200</v>
      </c>
      <c r="G78" s="118">
        <v>0</v>
      </c>
      <c r="H78" s="118">
        <v>9200</v>
      </c>
      <c r="I78" s="41" t="s">
        <v>96</v>
      </c>
      <c r="J78" s="35" t="s">
        <v>97</v>
      </c>
      <c r="K78" s="82"/>
    </row>
    <row r="79" spans="1:52" ht="15.75" x14ac:dyDescent="0.25">
      <c r="B79" s="36"/>
      <c r="C79" s="43" t="s">
        <v>115</v>
      </c>
      <c r="D79" s="28">
        <v>42645162283</v>
      </c>
      <c r="E79" s="29">
        <v>46203</v>
      </c>
      <c r="F79" s="116">
        <v>6037.5</v>
      </c>
      <c r="G79" s="118">
        <v>0</v>
      </c>
      <c r="H79" s="118">
        <v>6037.5</v>
      </c>
      <c r="I79" s="41" t="s">
        <v>96</v>
      </c>
      <c r="J79" s="35" t="s">
        <v>97</v>
      </c>
      <c r="K79" s="82"/>
    </row>
    <row r="80" spans="1:52" ht="15.75" x14ac:dyDescent="0.25">
      <c r="B80" s="36"/>
      <c r="C80" s="43" t="s">
        <v>99</v>
      </c>
      <c r="D80" s="28">
        <v>42645170172</v>
      </c>
      <c r="E80" s="29">
        <v>46203</v>
      </c>
      <c r="F80" s="116">
        <v>1837.5</v>
      </c>
      <c r="G80" s="118">
        <v>0</v>
      </c>
      <c r="H80" s="118">
        <v>1837.5</v>
      </c>
      <c r="I80" s="41" t="s">
        <v>96</v>
      </c>
      <c r="J80" s="35" t="s">
        <v>97</v>
      </c>
      <c r="K80" s="82"/>
    </row>
    <row r="81" spans="2:11" ht="15.75" x14ac:dyDescent="0.25">
      <c r="B81" s="36"/>
      <c r="C81" s="43" t="s">
        <v>102</v>
      </c>
      <c r="D81" s="28">
        <v>42645178060</v>
      </c>
      <c r="E81" s="29">
        <v>46203</v>
      </c>
      <c r="F81" s="116">
        <v>2870</v>
      </c>
      <c r="G81" s="118">
        <v>0</v>
      </c>
      <c r="H81" s="118">
        <v>2870</v>
      </c>
      <c r="I81" s="41" t="s">
        <v>96</v>
      </c>
      <c r="J81" s="35" t="s">
        <v>97</v>
      </c>
      <c r="K81" s="82"/>
    </row>
    <row r="82" spans="2:11" ht="15.75" x14ac:dyDescent="0.25">
      <c r="B82" s="36"/>
      <c r="C82" s="43" t="s">
        <v>116</v>
      </c>
      <c r="D82" s="28">
        <v>42645301040</v>
      </c>
      <c r="E82" s="29">
        <v>46203</v>
      </c>
      <c r="F82" s="116">
        <v>3325</v>
      </c>
      <c r="G82" s="118">
        <v>0</v>
      </c>
      <c r="H82" s="118">
        <v>3325</v>
      </c>
      <c r="I82" s="41" t="s">
        <v>96</v>
      </c>
      <c r="J82" s="35" t="s">
        <v>97</v>
      </c>
      <c r="K82" s="82"/>
    </row>
    <row r="83" spans="2:11" ht="15.75" x14ac:dyDescent="0.25">
      <c r="B83" s="36"/>
      <c r="C83" s="43" t="s">
        <v>103</v>
      </c>
      <c r="D83" s="28">
        <v>42645191156</v>
      </c>
      <c r="E83" s="29">
        <v>46203</v>
      </c>
      <c r="F83" s="116">
        <v>2012.5</v>
      </c>
      <c r="G83" s="118">
        <v>0</v>
      </c>
      <c r="H83" s="118">
        <v>2012.5</v>
      </c>
      <c r="I83" s="41" t="s">
        <v>96</v>
      </c>
      <c r="J83" s="35" t="s">
        <v>97</v>
      </c>
      <c r="K83" s="82"/>
    </row>
    <row r="84" spans="2:11" ht="15.75" x14ac:dyDescent="0.25">
      <c r="B84" s="36"/>
      <c r="C84" s="43" t="s">
        <v>117</v>
      </c>
      <c r="D84" s="28">
        <v>42645277057</v>
      </c>
      <c r="E84" s="29">
        <v>46203</v>
      </c>
      <c r="F84" s="116">
        <v>1662.5</v>
      </c>
      <c r="G84" s="118">
        <v>0</v>
      </c>
      <c r="H84" s="118">
        <v>1662.5</v>
      </c>
      <c r="I84" s="41" t="s">
        <v>96</v>
      </c>
      <c r="J84" s="35" t="s">
        <v>97</v>
      </c>
      <c r="K84" s="82"/>
    </row>
    <row r="85" spans="2:11" ht="15.75" x14ac:dyDescent="0.25">
      <c r="B85" s="36"/>
      <c r="C85" s="43" t="s">
        <v>118</v>
      </c>
      <c r="D85" s="28">
        <v>42645283478</v>
      </c>
      <c r="E85" s="29">
        <v>46203</v>
      </c>
      <c r="F85" s="116">
        <v>2012.5</v>
      </c>
      <c r="G85" s="118">
        <v>0</v>
      </c>
      <c r="H85" s="118">
        <v>2012.5</v>
      </c>
      <c r="I85" s="41" t="s">
        <v>96</v>
      </c>
      <c r="J85" s="35" t="s">
        <v>97</v>
      </c>
      <c r="K85" s="82"/>
    </row>
    <row r="86" spans="2:11" ht="15.75" x14ac:dyDescent="0.25">
      <c r="B86" s="36"/>
      <c r="C86" s="43" t="s">
        <v>119</v>
      </c>
      <c r="D86" s="28">
        <v>42645241329</v>
      </c>
      <c r="E86" s="29">
        <v>46203</v>
      </c>
      <c r="F86" s="116">
        <v>1435</v>
      </c>
      <c r="G86" s="118">
        <v>0</v>
      </c>
      <c r="H86" s="118">
        <v>1435</v>
      </c>
      <c r="I86" s="41" t="s">
        <v>96</v>
      </c>
      <c r="J86" s="35" t="s">
        <v>97</v>
      </c>
      <c r="K86" s="82"/>
    </row>
    <row r="87" spans="2:11" ht="15.75" x14ac:dyDescent="0.25">
      <c r="B87" s="36"/>
      <c r="C87" s="43" t="s">
        <v>120</v>
      </c>
      <c r="D87" s="28">
        <v>42645247345</v>
      </c>
      <c r="E87" s="29">
        <v>46203</v>
      </c>
      <c r="F87" s="116">
        <v>2012.5</v>
      </c>
      <c r="G87" s="118">
        <v>0</v>
      </c>
      <c r="H87" s="118">
        <v>2012.5</v>
      </c>
      <c r="I87" s="41" t="s">
        <v>96</v>
      </c>
      <c r="J87" s="35" t="s">
        <v>97</v>
      </c>
      <c r="K87" s="82"/>
    </row>
    <row r="88" spans="2:11" ht="15.75" x14ac:dyDescent="0.25">
      <c r="B88" s="36"/>
      <c r="C88" s="43" t="s">
        <v>121</v>
      </c>
      <c r="D88" s="28">
        <v>42645253999</v>
      </c>
      <c r="E88" s="29">
        <v>46203</v>
      </c>
      <c r="F88" s="116">
        <v>1435</v>
      </c>
      <c r="G88" s="118">
        <v>0</v>
      </c>
      <c r="H88" s="118">
        <v>1435</v>
      </c>
      <c r="I88" s="41" t="s">
        <v>96</v>
      </c>
      <c r="J88" s="35" t="s">
        <v>97</v>
      </c>
      <c r="K88" s="82"/>
    </row>
    <row r="89" spans="2:11" ht="15.75" x14ac:dyDescent="0.25">
      <c r="B89" s="36"/>
      <c r="C89" s="43" t="s">
        <v>95</v>
      </c>
      <c r="D89" s="28">
        <v>42645263236</v>
      </c>
      <c r="E89" s="29">
        <v>46203</v>
      </c>
      <c r="F89" s="116">
        <v>5175</v>
      </c>
      <c r="G89" s="118">
        <v>0</v>
      </c>
      <c r="H89" s="118">
        <v>5175</v>
      </c>
      <c r="I89" s="41" t="s">
        <v>122</v>
      </c>
      <c r="J89" s="35" t="s">
        <v>97</v>
      </c>
      <c r="K89" s="82"/>
    </row>
    <row r="90" spans="2:11" ht="20.25" x14ac:dyDescent="0.3">
      <c r="B90" s="90" t="s">
        <v>108</v>
      </c>
      <c r="C90" s="91"/>
      <c r="D90" s="92"/>
      <c r="E90" s="93"/>
      <c r="F90" s="94">
        <f>SUM(F75:F89)</f>
        <v>249377.22</v>
      </c>
      <c r="G90" s="94">
        <f>SUM(G75:G89)</f>
        <v>0</v>
      </c>
      <c r="H90" s="95">
        <f>SUM(H75:H89)</f>
        <v>249377.22</v>
      </c>
      <c r="I90" s="28"/>
      <c r="J90" s="35"/>
    </row>
    <row r="95" spans="2:11" ht="15.75" x14ac:dyDescent="0.25">
      <c r="C95" s="66" t="s">
        <v>74</v>
      </c>
      <c r="D95" s="66"/>
      <c r="E95" s="66"/>
      <c r="F95" s="67"/>
      <c r="G95" s="68"/>
      <c r="H95" s="66" t="s">
        <v>75</v>
      </c>
      <c r="I95" s="66"/>
    </row>
    <row r="647" spans="2:9" ht="19.5" x14ac:dyDescent="0.3">
      <c r="B647" s="1"/>
      <c r="D647" s="1"/>
      <c r="F647" s="1"/>
      <c r="G647" s="1"/>
      <c r="H647" s="1"/>
      <c r="I647" s="121" t="s">
        <v>123</v>
      </c>
    </row>
  </sheetData>
  <mergeCells count="12">
    <mergeCell ref="A39:J39"/>
    <mergeCell ref="B40:I40"/>
    <mergeCell ref="A41:J41"/>
    <mergeCell ref="B58:D58"/>
    <mergeCell ref="F68:O68"/>
    <mergeCell ref="B90:D90"/>
    <mergeCell ref="A4:J4"/>
    <mergeCell ref="A5:J5"/>
    <mergeCell ref="B6:I6"/>
    <mergeCell ref="A7:J7"/>
    <mergeCell ref="F33:H33"/>
    <mergeCell ref="A38:J38"/>
  </mergeCells>
  <pageMargins left="0.43307086614173229" right="0" top="0.55118110236220474" bottom="0" header="0.11811023622047245" footer="0"/>
  <pageSetup paperSize="7" scale="45" orientation="landscape" horizontalDpi="0" verticalDpi="0" r:id="rId1"/>
  <rowBreaks count="2" manualBreakCount="2">
    <brk id="34" max="9" man="1"/>
    <brk id="66" max="9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Relaciones de Pagos</vt:lpstr>
      <vt:lpstr>'Relaciones de Pagos'!Print_Area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USUARIO</dc:creator>
  <cp:lastModifiedBy>USUARIO</cp:lastModifiedBy>
  <cp:lastPrinted>2026-07-03T14:18:20Z</cp:lastPrinted>
  <dcterms:created xsi:type="dcterms:W3CDTF">2026-07-03T14:11:14Z</dcterms:created>
  <dcterms:modified xsi:type="dcterms:W3CDTF">2026-07-03T14:20:34Z</dcterms:modified>
</cp:coreProperties>
</file>