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5\"/>
    </mc:Choice>
  </mc:AlternateContent>
  <xr:revisionPtr revIDLastSave="0" documentId="13_ncr:1_{49FD2F94-2EC8-4EE5-9071-76DF2D27C349}" xr6:coauthVersionLast="47" xr6:coauthVersionMax="47" xr10:uidLastSave="{00000000-0000-0000-0000-000000000000}"/>
  <bookViews>
    <workbookView xWindow="-120" yWindow="-120" windowWidth="20730" windowHeight="11160" xr2:uid="{4A683C1D-DBAB-4DC6-ABED-DCE9795D0177}"/>
  </bookViews>
  <sheets>
    <sheet name="Relaciones de Pagos" sheetId="1" r:id="rId1"/>
  </sheets>
  <definedNames>
    <definedName name="_xlnm.Print_Area" localSheetId="0">'Relaciones de Pagos'!$A$1:$J$63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4" i="1" l="1"/>
  <c r="G54" i="1"/>
  <c r="F54" i="1"/>
  <c r="H20" i="1"/>
  <c r="G20" i="1"/>
  <c r="F20" i="1"/>
</calcChain>
</file>

<file path=xl/sharedStrings.xml><?xml version="1.0" encoding="utf-8"?>
<sst xmlns="http://schemas.openxmlformats.org/spreadsheetml/2006/main" count="150" uniqueCount="107">
  <si>
    <t>Servicio Nacional de Salud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</si>
  <si>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</si>
  <si>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31/12/2025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</si>
  <si>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</si>
  <si>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</si>
  <si>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</si>
  <si>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</si>
  <si>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</si>
  <si>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</si>
  <si>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</si>
  <si>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</si>
  <si>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</si>
  <si>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</si>
  <si>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130744892</t>
  </si>
  <si>
    <t>Jeap Eagle Paint Industries, SRL</t>
  </si>
  <si>
    <t xml:space="preserve">Pago de materiales de repacion </t>
  </si>
  <si>
    <t>2.2.7.1.99</t>
  </si>
  <si>
    <t>E450000000020</t>
  </si>
  <si>
    <t>086-0001613-6</t>
  </si>
  <si>
    <t>Marcos leoncio rodriguez</t>
  </si>
  <si>
    <t>Pago de limpieza de patio de este centro</t>
  </si>
  <si>
    <t>2.2.8.5.03</t>
  </si>
  <si>
    <t>B11000000119</t>
  </si>
  <si>
    <t>108011938</t>
  </si>
  <si>
    <t>Richetti inversiones, SRL</t>
  </si>
  <si>
    <t>Pago de alimentos y bebidas para personas</t>
  </si>
  <si>
    <t>2.3.1.1.01</t>
  </si>
  <si>
    <t>E450000000024/25/26</t>
  </si>
  <si>
    <t>044-0005138-1</t>
  </si>
  <si>
    <t>Fabio Ignacio Vasquez</t>
  </si>
  <si>
    <t>Pago de repacion de nevera</t>
  </si>
  <si>
    <t>B11000000120</t>
  </si>
  <si>
    <t>130389284</t>
  </si>
  <si>
    <t>Empresa Beller, SRL</t>
  </si>
  <si>
    <t>Pago de agua para el centro</t>
  </si>
  <si>
    <t>E450000000927/664/793/1207/1067</t>
  </si>
  <si>
    <t>044-0021093-8</t>
  </si>
  <si>
    <t>Doni Maria Reynosos</t>
  </si>
  <si>
    <t>B11000000118/121/117/115/114</t>
  </si>
  <si>
    <t>E310000001410/1411/409</t>
  </si>
  <si>
    <t>102335109</t>
  </si>
  <si>
    <t xml:space="preserve">De los Santos dental </t>
  </si>
  <si>
    <t xml:space="preserve">Pago de medicamentos odontologia </t>
  </si>
  <si>
    <t>2.3.9.3.01</t>
  </si>
  <si>
    <t>E450000000061</t>
  </si>
  <si>
    <t>131049682</t>
  </si>
  <si>
    <t>Val-kamed, SRL</t>
  </si>
  <si>
    <t xml:space="preserve">Pago de medicamentos para uso humano </t>
  </si>
  <si>
    <t>2.3.4.1.01</t>
  </si>
  <si>
    <t>B1500003241</t>
  </si>
  <si>
    <t>401007452</t>
  </si>
  <si>
    <t>Instituto nacional de aguas potables</t>
  </si>
  <si>
    <t>Pago de agua potable par el centro</t>
  </si>
  <si>
    <t>2.2.1.7.01</t>
  </si>
  <si>
    <t>E450000005601/5679</t>
  </si>
  <si>
    <t>086-0001192-1</t>
  </si>
  <si>
    <t>Felix maria reyes</t>
  </si>
  <si>
    <t>B1100000122</t>
  </si>
  <si>
    <t xml:space="preserve">comisiones del mes DICIEMBRE al 31/12/2025 </t>
  </si>
  <si>
    <t>colector de impuestos internos</t>
  </si>
  <si>
    <t>Pendiente por pagar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</si>
  <si>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</si>
  <si>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</si>
  <si>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</si>
  <si>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</si>
  <si>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</si>
  <si>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1/12/2025 </t>
    </r>
  </si>
  <si>
    <t xml:space="preserve"> DOCUMENTO DE RESPALDO</t>
  </si>
  <si>
    <t>131-788998</t>
  </si>
  <si>
    <t>Copem Hospiclinic, SRL</t>
  </si>
  <si>
    <t>Pago a la factura de medicamentos para uso humano</t>
  </si>
  <si>
    <t>B1500003396</t>
  </si>
  <si>
    <t>130-604134</t>
  </si>
  <si>
    <t>Supermercado Daniel, EIRL</t>
  </si>
  <si>
    <t>Pago de alimentos y bebidad para personas</t>
  </si>
  <si>
    <t>B1500003955/3956/3957/3958</t>
  </si>
  <si>
    <t>131-35423-8</t>
  </si>
  <si>
    <t>Bio-nova, SRL</t>
  </si>
  <si>
    <t>Pago a factura de reactivo de laboratorio</t>
  </si>
  <si>
    <t>B1500017711</t>
  </si>
  <si>
    <t>101-54056-7</t>
  </si>
  <si>
    <t>Metro gas, SRL</t>
  </si>
  <si>
    <t>Pago de gas licuado</t>
  </si>
  <si>
    <t>B1500018868</t>
  </si>
  <si>
    <t>Evelyn Abreu Cruz</t>
  </si>
  <si>
    <t>pago de viaitico pendientes</t>
  </si>
  <si>
    <t>Form1002</t>
  </si>
  <si>
    <t>Melissa Abreu</t>
  </si>
  <si>
    <t>pago de viatico pendientes</t>
  </si>
  <si>
    <t>Maria Soledad Cruz</t>
  </si>
  <si>
    <t>Maria Caridad Castro</t>
  </si>
  <si>
    <t>Radelsy Maria Uceta</t>
  </si>
  <si>
    <t>Ana Elvia Perez</t>
  </si>
  <si>
    <t>Arianny Diaz Belliard</t>
  </si>
  <si>
    <t>Wilquin cabreja</t>
  </si>
  <si>
    <t>Elis Quezada</t>
  </si>
  <si>
    <t>Miguel Fernando Araujo</t>
  </si>
  <si>
    <t>41238148760</t>
  </si>
  <si>
    <t>Raisa Lissette Lopez</t>
  </si>
  <si>
    <t>pago de viaitico para llevar fondo X</t>
  </si>
  <si>
    <t>4-01-50625-4</t>
  </si>
  <si>
    <t xml:space="preserve">colector de impuestos internos </t>
  </si>
  <si>
    <t>Pago de colecotr de impuesto internos IR-17</t>
  </si>
  <si>
    <t>25013562345-5</t>
  </si>
  <si>
    <t xml:space="preserve">TOTAL EJECUTADO </t>
  </si>
  <si>
    <t>CUENTA NO EXISTE</t>
  </si>
  <si>
    <t>HOSPITAL MUNICIPAL PEPILLO SALCEDO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</si>
</sst>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\-dd\-yy"/>
    <numFmt numFmtId="165" formatCode="&quot;$&quot;#,##0.00"/>
    <numFmt numFmtId="166" formatCode="mmm\-dd\-yy"/>
    <numFmt numFmtId="167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49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0" borderId="1" xfId="2" applyNumberFormat="1" applyFont="1" applyBorder="1"/>
    <xf numFmtId="4" fontId="13" fillId="0" borderId="1" xfId="2" applyNumberFormat="1" applyFont="1" applyBorder="1" applyAlignment="1">
      <alignment horizontal="right"/>
    </xf>
    <xf numFmtId="43" fontId="14" fillId="0" borderId="1" xfId="2" applyNumberFormat="1" applyFont="1" applyBorder="1"/>
    <xf numFmtId="0" fontId="13" fillId="0" borderId="1" xfId="2" applyFont="1" applyBorder="1" applyAlignment="1">
      <alignment horizontal="left"/>
    </xf>
    <xf numFmtId="0" fontId="13" fillId="2" borderId="1" xfId="2" applyFont="1" applyFill="1" applyBorder="1" applyAlignment="1">
      <alignment horizontal="left" wrapText="1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0" fontId="15" fillId="0" borderId="1" xfId="2" applyFont="1" applyBorder="1"/>
    <xf numFmtId="0" fontId="13" fillId="2" borderId="1" xfId="2" applyFont="1" applyFill="1" applyBorder="1" applyAlignment="1">
      <alignment horizontal="left"/>
    </xf>
    <xf numFmtId="0" fontId="15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5" fontId="11" fillId="2" borderId="1" xfId="5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5" fontId="11" fillId="2" borderId="0" xfId="5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6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6" fontId="10" fillId="0" borderId="0" xfId="2" applyNumberFormat="1" applyFont="1" applyAlignment="1">
      <alignment horizontal="center"/>
    </xf>
    <xf numFmtId="4" fontId="17" fillId="0" borderId="0" xfId="2" applyNumberFormat="1" applyFont="1" applyAlignment="1">
      <alignment horizontal="right"/>
    </xf>
    <xf numFmtId="43" fontId="10" fillId="0" borderId="0" xfId="5" applyFont="1" applyAlignment="1">
      <alignment horizontal="center"/>
    </xf>
    <xf numFmtId="1" fontId="18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6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9" fillId="0" borderId="0" xfId="3" applyFont="1" applyAlignment="1">
      <alignment horizontal="center" wrapText="1"/>
    </xf>
    <xf numFmtId="166" fontId="7" fillId="0" borderId="0" xfId="3" applyNumberFormat="1" applyFont="1" applyAlignment="1">
      <alignment horizontal="center" wrapText="1"/>
    </xf>
    <xf numFmtId="4" fontId="10" fillId="0" borderId="0" xfId="5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6" fillId="0" borderId="0" xfId="5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14" fontId="13" fillId="0" borderId="1" xfId="2" applyNumberFormat="1" applyFont="1" applyBorder="1" applyAlignment="1">
      <alignment horizontal="left"/>
    </xf>
    <xf numFmtId="43" fontId="13" fillId="0" borderId="1" xfId="2" applyNumberFormat="1" applyFont="1" applyBorder="1"/>
    <xf numFmtId="4" fontId="13" fillId="3" borderId="1" xfId="2" applyNumberFormat="1" applyFont="1" applyFill="1" applyBorder="1" applyAlignment="1">
      <alignment horizontal="right"/>
    </xf>
    <xf numFmtId="0" fontId="10" fillId="0" borderId="1" xfId="2" applyFont="1" applyBorder="1" applyAlignment="1">
      <alignment horizontal="left" wrapText="1"/>
    </xf>
    <xf numFmtId="4" fontId="13" fillId="0" borderId="1" xfId="6" applyNumberFormat="1" applyFont="1" applyFill="1" applyBorder="1" applyAlignment="1"/>
    <xf numFmtId="0" fontId="13" fillId="0" borderId="1" xfId="2" applyFont="1" applyBorder="1" applyAlignment="1">
      <alignment horizontal="left" wrapText="1"/>
    </xf>
    <xf numFmtId="4" fontId="13" fillId="3" borderId="1" xfId="6" applyNumberFormat="1" applyFont="1" applyFill="1" applyBorder="1" applyAlignment="1"/>
    <xf numFmtId="49" fontId="13" fillId="0" borderId="1" xfId="2" applyNumberFormat="1" applyFont="1" applyBorder="1" applyAlignment="1">
      <alignment horizontal="center" vertical="center" wrapText="1"/>
    </xf>
    <xf numFmtId="14" fontId="13" fillId="0" borderId="2" xfId="2" applyNumberFormat="1" applyFont="1" applyBorder="1" applyAlignment="1">
      <alignment horizontal="left"/>
    </xf>
    <xf numFmtId="0" fontId="13" fillId="0" borderId="3" xfId="2" applyFont="1" applyBorder="1"/>
    <xf numFmtId="0" fontId="13" fillId="0" borderId="4" xfId="2" applyFont="1" applyBorder="1" applyAlignment="1">
      <alignment horizontal="center"/>
    </xf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5" applyNumberFormat="1" applyFont="1" applyBorder="1" applyAlignment="1">
      <alignment horizontal="right"/>
    </xf>
    <xf numFmtId="43" fontId="21" fillId="0" borderId="1" xfId="5" applyFont="1" applyBorder="1" applyAlignment="1">
      <alignment horizontal="right"/>
    </xf>
    <xf numFmtId="43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6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43" fontId="1" fillId="0" borderId="0" xfId="2" applyNumberFormat="1"/>
    <xf numFmtId="166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7" fontId="25" fillId="0" borderId="0" xfId="2" applyNumberFormat="1" applyFont="1" applyAlignment="1">
      <alignment horizontal="left"/>
    </xf>
    <xf numFmtId="43" fontId="25" fillId="0" borderId="0" xfId="5" applyFont="1" applyAlignment="1">
      <alignment horizontal="left"/>
    </xf>
    <xf numFmtId="0" fontId="24" fillId="0" borderId="0" xfId="2" applyFont="1"/>
    <xf numFmtId="0" fontId="18" fillId="0" borderId="0" xfId="2" applyFont="1"/>
    <xf numFmtId="167" fontId="24" fillId="0" borderId="0" xfId="2" applyNumberFormat="1" applyFont="1"/>
    <xf numFmtId="43" fontId="24" fillId="0" borderId="0" xfId="2" applyNumberFormat="1" applyFont="1"/>
    <xf numFmtId="166" fontId="16" fillId="0" borderId="0" xfId="2" applyNumberFormat="1" applyFont="1" applyAlignment="1">
      <alignment horizontal="center"/>
    </xf>
    <xf numFmtId="167" fontId="16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5" xr:uid="{244C2336-22D4-41B5-9DDD-06902ACE6744}"/>
    <cellStyle name="Millares_29 feb DESEMBOLSO2004 2 2" xfId="4" xr:uid="{E50A25EA-C3D2-4696-8DB0-2FB17BB7B528}"/>
    <cellStyle name="Normal" xfId="0" builtinId="0"/>
    <cellStyle name="Normal 10 2" xfId="3" xr:uid="{3365E357-FFC3-472D-BF2D-0CA0C9288456}"/>
    <cellStyle name="Normal 2 2 2" xfId="2" xr:uid="{4DCF56A4-F400-418F-8278-AAD3F4EF9424}"/>
    <cellStyle name="Porcentaje 2" xfId="6" xr:uid="{DB39C6F7-563C-49F1-AABB-62968BAF6F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420688</xdr:colOff>
      <xdr:row>0</xdr:row>
      <xdr:rowOff>63500</xdr:rowOff>
    </xdr:from>
    <xdr:to>
      <xdr:col>2</xdr:col>
      <xdr:colOff>2129900</xdr:colOff>
      <xdr:row>3</xdr:row>
      <xdr:rowOff>131476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6A8804-BEBD-48F9-B4BE-075A1D8B1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688" y="63500"/>
          <a:ext cx="3137962" cy="893476"/>
        </a:xfrm>
        <a:prstGeom prst="rect">
          <a:avLst/>
        </a:prstGeom>
      </xdr:spPr>
    </xdr:pic>
    <xdr:clientData/>
  </xdr:twoCellAnchor>
  <xdr:twoCellAnchor editAs="oneCell">
    <xdr:from>
      <xdr:col>8</xdr:col>
      <xdr:colOff>2160020</xdr:colOff>
      <xdr:row>0</xdr:row>
      <xdr:rowOff>222818</xdr:rowOff>
    </xdr:from>
    <xdr:to>
      <xdr:col>10</xdr:col>
      <xdr:colOff>1094499</xdr:colOff>
      <xdr:row>3</xdr:row>
      <xdr:rowOff>161833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7F90698-AA0B-4F51-8B7D-A3BD019B1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1270" y="222818"/>
          <a:ext cx="3696979" cy="764515"/>
        </a:xfrm>
        <a:prstGeom prst="rect">
          <a:avLst/>
        </a:prstGeom>
      </xdr:spPr>
    </xdr:pic>
    <xdr:clientData/>
  </xdr:twoCellAnchor>
  <xdr:twoCellAnchor editAs="oneCell">
    <xdr:from>
      <xdr:col>1</xdr:col>
      <xdr:colOff>748392</xdr:colOff>
      <xdr:row>27</xdr:row>
      <xdr:rowOff>544285</xdr:rowOff>
    </xdr:from>
    <xdr:to>
      <xdr:col>2</xdr:col>
      <xdr:colOff>2457604</xdr:colOff>
      <xdr:row>30</xdr:row>
      <xdr:rowOff>408155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9C57686-EDC8-4CC6-817B-9E545995E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392" y="7041696"/>
          <a:ext cx="3137962" cy="884405"/>
        </a:xfrm>
        <a:prstGeom prst="rect">
          <a:avLst/>
        </a:prstGeom>
      </xdr:spPr>
    </xdr:pic>
    <xdr:clientData/>
  </xdr:twoCellAnchor>
  <xdr:twoCellAnchor editAs="oneCell">
    <xdr:from>
      <xdr:col>8</xdr:col>
      <xdr:colOff>299357</xdr:colOff>
      <xdr:row>28</xdr:row>
      <xdr:rowOff>34018</xdr:rowOff>
    </xdr:from>
    <xdr:to>
      <xdr:col>9</xdr:col>
      <xdr:colOff>610426</xdr:colOff>
      <xdr:row>30</xdr:row>
      <xdr:rowOff>399390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37EAD15-75D8-47C6-976D-DDF5A8681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8732" y="7193643"/>
          <a:ext cx="3708319" cy="7463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A9920-2AC0-4E19-A5AF-93FF3D9A7CBF}">
  <sheetPr>
    <tabColor theme="5" tint="0.59999389629810485"/>
  </sheetPr>
  <dimension ref="A1:AZ642"/>
  <sheetViews>
    <sheetView tabSelected="1" topLeftCell="D1" zoomScale="84" zoomScaleNormal="84" workbookViewId="0">
      <selection activeCell="L30" sqref="L30"/>
    </sheetView>
  </sheetViews>
  <sheetFormatPr defaultColWidth="11.42578125" defaultRowHeight="15" x14ac:dyDescent="0.25"/>
  <cols>
    <col min="1" max="1" width="5.7109375" style="9" hidden="1" customWidth="1"/>
    <col min="2" max="2" width="21.42578125" style="3" customWidth="1"/>
    <col min="3" max="3" width="39.5703125" style="4" customWidth="1"/>
    <col min="4" max="4" width="20.7109375" style="67" customWidth="1"/>
    <col min="5" max="5" width="13" style="9" customWidth="1"/>
    <col min="6" max="6" width="18.85546875" style="62" customWidth="1"/>
    <col min="7" max="7" width="19.42578125" style="62" customWidth="1"/>
    <col min="8" max="8" width="20.5703125" style="62" customWidth="1"/>
    <col min="9" max="9" width="51" style="4" customWidth="1"/>
    <col min="10" max="10" width="20.5703125" style="9" customWidth="1"/>
    <col min="11" max="11" width="33.28515625" style="9" customWidth="1"/>
    <col min="12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106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1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3</v>
      </c>
      <c r="C6" s="18" t="s">
        <v>4</v>
      </c>
      <c r="D6" s="19" t="s">
        <v>5</v>
      </c>
      <c r="E6" s="20" t="s">
        <v>6</v>
      </c>
      <c r="F6" s="21" t="s">
        <v>7</v>
      </c>
      <c r="G6" s="21" t="s">
        <v>8</v>
      </c>
      <c r="H6" s="21" t="s">
        <v>9</v>
      </c>
      <c r="I6" s="22" t="s">
        <v>10</v>
      </c>
      <c r="J6" s="23" t="s">
        <v>11</v>
      </c>
      <c r="K6" s="22" t="s">
        <v>12</v>
      </c>
      <c r="L6" s="24"/>
    </row>
    <row r="7" spans="1:19" s="2" customFormat="1" ht="15.75" x14ac:dyDescent="0.25">
      <c r="A7" s="25"/>
      <c r="B7" s="26" t="s">
        <v>13</v>
      </c>
      <c r="C7" s="27" t="s">
        <v>14</v>
      </c>
      <c r="D7" s="28">
        <v>41247460371</v>
      </c>
      <c r="E7" s="29">
        <v>45993</v>
      </c>
      <c r="F7" s="30">
        <v>9984.92</v>
      </c>
      <c r="G7" s="31">
        <v>0</v>
      </c>
      <c r="H7" s="32">
        <v>9984.92</v>
      </c>
      <c r="I7" s="33" t="s">
        <v>15</v>
      </c>
      <c r="J7" s="22" t="s">
        <v>16</v>
      </c>
      <c r="K7" s="34" t="s">
        <v>17</v>
      </c>
    </row>
    <row r="8" spans="1:19" s="2" customFormat="1" ht="15.75" x14ac:dyDescent="0.25">
      <c r="A8" s="25"/>
      <c r="B8" s="26" t="s">
        <v>18</v>
      </c>
      <c r="C8" s="27" t="s">
        <v>19</v>
      </c>
      <c r="D8" s="28">
        <v>41249334593</v>
      </c>
      <c r="E8" s="29">
        <v>45993</v>
      </c>
      <c r="F8" s="30">
        <v>7000</v>
      </c>
      <c r="G8" s="31">
        <v>350</v>
      </c>
      <c r="H8" s="32">
        <v>6650</v>
      </c>
      <c r="I8" s="33" t="s">
        <v>20</v>
      </c>
      <c r="J8" s="22" t="s">
        <v>21</v>
      </c>
      <c r="K8" s="34" t="s">
        <v>22</v>
      </c>
    </row>
    <row r="9" spans="1:19" s="2" customFormat="1" ht="15.75" x14ac:dyDescent="0.25">
      <c r="A9" s="25"/>
      <c r="B9" s="26" t="s">
        <v>23</v>
      </c>
      <c r="C9" s="27" t="s">
        <v>24</v>
      </c>
      <c r="D9" s="28">
        <v>41271412616</v>
      </c>
      <c r="E9" s="29">
        <v>45995</v>
      </c>
      <c r="F9" s="30">
        <v>35392.629999999997</v>
      </c>
      <c r="G9" s="31">
        <v>0</v>
      </c>
      <c r="H9" s="32">
        <v>35392.629999999997</v>
      </c>
      <c r="I9" s="33" t="s">
        <v>25</v>
      </c>
      <c r="J9" s="22" t="s">
        <v>26</v>
      </c>
      <c r="K9" s="34" t="s">
        <v>27</v>
      </c>
    </row>
    <row r="10" spans="1:19" s="2" customFormat="1" ht="15.75" x14ac:dyDescent="0.25">
      <c r="A10" s="25"/>
      <c r="B10" s="26" t="s">
        <v>28</v>
      </c>
      <c r="C10" s="27" t="s">
        <v>29</v>
      </c>
      <c r="D10" s="28">
        <v>41309480357</v>
      </c>
      <c r="E10" s="29">
        <v>46000</v>
      </c>
      <c r="F10" s="30">
        <v>3100</v>
      </c>
      <c r="G10" s="31">
        <v>155</v>
      </c>
      <c r="H10" s="32">
        <v>2945</v>
      </c>
      <c r="I10" s="33" t="s">
        <v>30</v>
      </c>
      <c r="J10" s="22" t="s">
        <v>16</v>
      </c>
      <c r="K10" s="34" t="s">
        <v>31</v>
      </c>
    </row>
    <row r="11" spans="1:19" s="36" customFormat="1" ht="30.75" x14ac:dyDescent="0.25">
      <c r="A11" s="35"/>
      <c r="B11" s="26" t="s">
        <v>32</v>
      </c>
      <c r="C11" s="27" t="s">
        <v>33</v>
      </c>
      <c r="D11" s="28">
        <v>41317912949</v>
      </c>
      <c r="E11" s="29">
        <v>46001</v>
      </c>
      <c r="F11" s="30">
        <v>5950</v>
      </c>
      <c r="G11" s="31">
        <v>0</v>
      </c>
      <c r="H11" s="32">
        <v>5950</v>
      </c>
      <c r="I11" s="33" t="s">
        <v>34</v>
      </c>
      <c r="J11" s="22" t="s">
        <v>26</v>
      </c>
      <c r="K11" s="34" t="s">
        <v>35</v>
      </c>
    </row>
    <row r="12" spans="1:19" s="2" customFormat="1" ht="30.75" x14ac:dyDescent="0.25">
      <c r="A12" s="35"/>
      <c r="B12" s="26" t="s">
        <v>36</v>
      </c>
      <c r="C12" s="27" t="s">
        <v>37</v>
      </c>
      <c r="D12" s="28">
        <v>41383550806</v>
      </c>
      <c r="E12" s="29">
        <v>46009</v>
      </c>
      <c r="F12" s="30">
        <v>6909.11</v>
      </c>
      <c r="G12" s="31">
        <v>345.46</v>
      </c>
      <c r="H12" s="32">
        <v>6563.65</v>
      </c>
      <c r="I12" s="33" t="s">
        <v>25</v>
      </c>
      <c r="J12" s="22" t="s">
        <v>26</v>
      </c>
      <c r="K12" s="34" t="s">
        <v>38</v>
      </c>
    </row>
    <row r="13" spans="1:19" s="2" customFormat="1" ht="15.75" x14ac:dyDescent="0.25">
      <c r="A13" s="35"/>
      <c r="B13" s="26" t="s">
        <v>23</v>
      </c>
      <c r="C13" s="27" t="s">
        <v>24</v>
      </c>
      <c r="D13" s="28">
        <v>41414622787</v>
      </c>
      <c r="E13" s="29">
        <v>46013</v>
      </c>
      <c r="F13" s="30">
        <v>29218.91</v>
      </c>
      <c r="G13" s="31">
        <v>0</v>
      </c>
      <c r="H13" s="32">
        <v>29218.91</v>
      </c>
      <c r="I13" s="33" t="s">
        <v>25</v>
      </c>
      <c r="J13" s="22" t="s">
        <v>26</v>
      </c>
      <c r="K13" s="34" t="s">
        <v>39</v>
      </c>
    </row>
    <row r="14" spans="1:19" s="2" customFormat="1" ht="15.75" x14ac:dyDescent="0.25">
      <c r="A14" s="35"/>
      <c r="B14" s="26" t="s">
        <v>40</v>
      </c>
      <c r="C14" s="27" t="s">
        <v>41</v>
      </c>
      <c r="D14" s="28">
        <v>41414708751</v>
      </c>
      <c r="E14" s="29">
        <v>46013</v>
      </c>
      <c r="F14" s="30">
        <v>54843.360000000001</v>
      </c>
      <c r="G14" s="31">
        <v>0</v>
      </c>
      <c r="H14" s="32">
        <v>54843.360000000001</v>
      </c>
      <c r="I14" s="33" t="s">
        <v>42</v>
      </c>
      <c r="J14" s="22" t="s">
        <v>43</v>
      </c>
      <c r="K14" s="34" t="s">
        <v>44</v>
      </c>
    </row>
    <row r="15" spans="1:19" s="2" customFormat="1" ht="15.75" x14ac:dyDescent="0.25">
      <c r="A15" s="35"/>
      <c r="B15" s="26" t="s">
        <v>45</v>
      </c>
      <c r="C15" s="27" t="s">
        <v>46</v>
      </c>
      <c r="D15" s="28">
        <v>41417731939</v>
      </c>
      <c r="E15" s="29">
        <v>46013</v>
      </c>
      <c r="F15" s="30">
        <v>33489.79</v>
      </c>
      <c r="G15" s="31">
        <v>1674.49</v>
      </c>
      <c r="H15" s="32">
        <v>31815.3</v>
      </c>
      <c r="I15" s="33" t="s">
        <v>47</v>
      </c>
      <c r="J15" s="22" t="s">
        <v>48</v>
      </c>
      <c r="K15" s="34" t="s">
        <v>49</v>
      </c>
    </row>
    <row r="16" spans="1:19" s="2" customFormat="1" ht="15.75" x14ac:dyDescent="0.25">
      <c r="A16" s="35"/>
      <c r="B16" s="26" t="s">
        <v>50</v>
      </c>
      <c r="C16" s="27" t="s">
        <v>51</v>
      </c>
      <c r="D16" s="28">
        <v>41466058164</v>
      </c>
      <c r="E16" s="29">
        <v>46020</v>
      </c>
      <c r="F16" s="30">
        <v>40000</v>
      </c>
      <c r="G16" s="31">
        <v>0</v>
      </c>
      <c r="H16" s="32">
        <v>40000</v>
      </c>
      <c r="I16" s="33" t="s">
        <v>52</v>
      </c>
      <c r="J16" s="22" t="s">
        <v>53</v>
      </c>
      <c r="K16" s="34" t="s">
        <v>54</v>
      </c>
    </row>
    <row r="17" spans="1:52" s="2" customFormat="1" ht="15.75" x14ac:dyDescent="0.25">
      <c r="A17" s="35"/>
      <c r="B17" s="26" t="s">
        <v>55</v>
      </c>
      <c r="C17" s="27" t="s">
        <v>56</v>
      </c>
      <c r="D17" s="28">
        <v>41475771944</v>
      </c>
      <c r="E17" s="29">
        <v>46021</v>
      </c>
      <c r="F17" s="30">
        <v>5160</v>
      </c>
      <c r="G17" s="31">
        <v>258</v>
      </c>
      <c r="H17" s="32">
        <v>4902</v>
      </c>
      <c r="I17" s="33" t="s">
        <v>25</v>
      </c>
      <c r="J17" s="22" t="s">
        <v>26</v>
      </c>
      <c r="K17" s="34" t="s">
        <v>57</v>
      </c>
    </row>
    <row r="18" spans="1:52" s="2" customFormat="1" ht="15.75" x14ac:dyDescent="0.25">
      <c r="A18" s="35"/>
      <c r="B18" s="26"/>
      <c r="C18" s="37" t="s">
        <v>58</v>
      </c>
      <c r="D18" s="28"/>
      <c r="E18" s="29"/>
      <c r="F18" s="30">
        <v>517.41999999999996</v>
      </c>
      <c r="G18" s="31"/>
      <c r="H18" s="32">
        <v>517.41999999999996</v>
      </c>
      <c r="I18" s="33"/>
      <c r="J18" s="22"/>
      <c r="K18" s="38"/>
    </row>
    <row r="19" spans="1:52" s="2" customFormat="1" ht="15.75" x14ac:dyDescent="0.25">
      <c r="A19" s="35"/>
      <c r="B19" s="26"/>
      <c r="C19" s="27" t="s">
        <v>59</v>
      </c>
      <c r="D19" s="28"/>
      <c r="E19" s="29"/>
      <c r="F19" s="30"/>
      <c r="G19" s="31"/>
      <c r="H19" s="32"/>
      <c r="I19" s="39" t="s">
        <v>60</v>
      </c>
      <c r="J19" s="22"/>
      <c r="K19" s="38"/>
    </row>
    <row r="20" spans="1:52" s="16" customFormat="1" ht="18.75" customHeight="1" x14ac:dyDescent="0.25">
      <c r="A20" s="40"/>
      <c r="B20" s="41"/>
      <c r="C20" s="42" t="s">
        <v>61</v>
      </c>
      <c r="D20" s="43"/>
      <c r="E20" s="44"/>
      <c r="F20" s="45">
        <f>SUM(F7:F19)</f>
        <v>231566.14</v>
      </c>
      <c r="G20" s="45">
        <f>SUM(G7:G19)</f>
        <v>2782.95</v>
      </c>
      <c r="H20" s="45">
        <f>SUM(H7:H19)</f>
        <v>228783.19</v>
      </c>
      <c r="I20" s="46"/>
      <c r="J20" s="44"/>
      <c r="K20" s="44"/>
    </row>
    <row r="21" spans="1:52" s="16" customFormat="1" ht="18.75" customHeight="1" x14ac:dyDescent="0.25">
      <c r="A21" s="40"/>
      <c r="B21" s="47"/>
      <c r="C21" s="48"/>
      <c r="D21" s="49"/>
      <c r="E21" s="50"/>
      <c r="F21" s="51"/>
      <c r="G21" s="51"/>
      <c r="H21" s="51"/>
      <c r="I21" s="52"/>
      <c r="J21" s="50"/>
      <c r="K21" s="50"/>
    </row>
    <row r="22" spans="1:52" s="16" customFormat="1" ht="18.75" customHeight="1" x14ac:dyDescent="0.25">
      <c r="A22" s="40"/>
      <c r="B22" s="47"/>
      <c r="C22" s="48"/>
      <c r="D22" s="49"/>
      <c r="E22" s="50"/>
      <c r="F22" s="51"/>
      <c r="G22" s="51"/>
      <c r="H22" s="51"/>
      <c r="I22" s="52"/>
      <c r="J22" s="50"/>
      <c r="K22" s="50"/>
    </row>
    <row r="23" spans="1:52" s="6" customFormat="1" ht="28.5" customHeight="1" x14ac:dyDescent="0.25">
      <c r="A23" s="36"/>
      <c r="B23" s="53"/>
      <c r="C23" s="54"/>
      <c r="D23" s="55"/>
      <c r="E23" s="55"/>
      <c r="F23" s="55"/>
      <c r="G23" s="11"/>
      <c r="H23" s="56"/>
      <c r="I23" s="57"/>
    </row>
    <row r="24" spans="1:52" s="4" customFormat="1" ht="15.75" x14ac:dyDescent="0.25">
      <c r="A24" s="58" t="s">
        <v>62</v>
      </c>
      <c r="B24" s="58"/>
      <c r="C24" s="58" t="s">
        <v>63</v>
      </c>
      <c r="D24" s="58"/>
      <c r="E24" s="58"/>
      <c r="F24" s="59"/>
      <c r="G24" s="60"/>
      <c r="H24" s="58"/>
      <c r="I24" s="58"/>
      <c r="J24" s="61"/>
      <c r="K24" s="36"/>
      <c r="L24" s="9"/>
      <c r="N24" s="9"/>
      <c r="O24" s="9"/>
      <c r="P24" s="62"/>
      <c r="Q24" s="62"/>
      <c r="R24" s="63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s="4" customFormat="1" ht="15.75" x14ac:dyDescent="0.25">
      <c r="A25" s="58"/>
      <c r="B25" s="58"/>
      <c r="C25" s="58"/>
      <c r="D25" s="58"/>
      <c r="E25" s="64"/>
      <c r="F25" s="59"/>
      <c r="G25" s="60"/>
      <c r="H25" s="58"/>
      <c r="I25" s="58"/>
      <c r="J25" s="61"/>
      <c r="K25" s="36"/>
      <c r="L25" s="9"/>
      <c r="N25" s="9"/>
      <c r="O25" s="9"/>
      <c r="P25" s="62"/>
      <c r="Q25" s="62"/>
      <c r="R25" s="65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25">
      <c r="A26" s="2"/>
      <c r="C26" s="66"/>
      <c r="E26" s="68"/>
      <c r="F26" s="69"/>
      <c r="G26" s="69"/>
      <c r="H26" s="69"/>
      <c r="I26" s="70"/>
    </row>
    <row r="27" spans="1:52" x14ac:dyDescent="0.25">
      <c r="A27" s="2"/>
      <c r="C27" s="71"/>
      <c r="E27" s="16"/>
      <c r="F27" s="72"/>
      <c r="G27" s="73"/>
      <c r="H27" s="73"/>
      <c r="I27" s="74"/>
    </row>
    <row r="28" spans="1:52" ht="48" customHeight="1" x14ac:dyDescent="0.25">
      <c r="A28" s="2"/>
      <c r="C28" s="71"/>
      <c r="F28" s="75"/>
    </row>
    <row r="29" spans="1:52" x14ac:dyDescent="0.25">
      <c r="A29" s="2"/>
      <c r="D29" s="5"/>
      <c r="E29" s="6"/>
      <c r="F29" s="7"/>
      <c r="G29" s="7"/>
      <c r="H29" s="7"/>
    </row>
    <row r="30" spans="1:52" x14ac:dyDescent="0.25">
      <c r="A30" s="2"/>
      <c r="D30" s="5"/>
      <c r="E30" s="6"/>
      <c r="F30" s="7"/>
      <c r="G30" s="8"/>
      <c r="H30" s="7"/>
    </row>
    <row r="31" spans="1:52" ht="33" x14ac:dyDescent="0.25">
      <c r="A31" s="1" t="s">
        <v>0</v>
      </c>
      <c r="B31" s="1"/>
      <c r="C31" s="1"/>
      <c r="D31" s="1"/>
      <c r="E31" s="1"/>
      <c r="F31" s="1"/>
      <c r="G31" s="1"/>
      <c r="H31" s="1"/>
      <c r="I31" s="1"/>
      <c r="J31" s="1"/>
      <c r="K31" s="2"/>
      <c r="L31" s="3"/>
      <c r="M31" s="4"/>
      <c r="N31" s="5"/>
      <c r="O31" s="6"/>
      <c r="P31" s="7"/>
      <c r="Q31" s="8"/>
      <c r="R31" s="7"/>
      <c r="S31" s="4"/>
    </row>
    <row r="32" spans="1:52" ht="15.75" x14ac:dyDescent="0.25">
      <c r="A32" s="10" t="s">
        <v>64</v>
      </c>
      <c r="B32" s="10"/>
      <c r="C32" s="10"/>
      <c r="D32" s="10"/>
      <c r="E32" s="10"/>
      <c r="F32" s="10"/>
      <c r="G32" s="10"/>
      <c r="H32" s="10"/>
      <c r="I32" s="10"/>
      <c r="J32" s="10"/>
      <c r="K32" s="2"/>
      <c r="L32" s="3"/>
      <c r="M32" s="4"/>
      <c r="N32" s="5"/>
      <c r="O32" s="6"/>
      <c r="P32" s="11"/>
      <c r="Q32" s="12"/>
      <c r="R32" s="11"/>
      <c r="S32" s="4"/>
    </row>
    <row r="33" spans="1:19" ht="15.75" x14ac:dyDescent="0.25">
      <c r="A33" s="13"/>
      <c r="B33" s="10" t="s">
        <v>65</v>
      </c>
      <c r="C33" s="10"/>
      <c r="D33" s="10"/>
      <c r="E33" s="10"/>
      <c r="F33" s="10"/>
      <c r="G33" s="10"/>
      <c r="H33" s="10"/>
      <c r="I33" s="10"/>
      <c r="J33" s="13"/>
      <c r="K33" s="14"/>
      <c r="L33" s="3"/>
      <c r="M33" s="4"/>
      <c r="N33" s="5"/>
      <c r="O33" s="6"/>
      <c r="P33" s="7"/>
      <c r="Q33" s="15"/>
      <c r="R33" s="7"/>
      <c r="S33" s="4"/>
    </row>
    <row r="34" spans="1:19" ht="15.75" x14ac:dyDescent="0.25">
      <c r="A34" s="10" t="s">
        <v>66</v>
      </c>
      <c r="B34" s="10"/>
      <c r="C34" s="10"/>
      <c r="D34" s="10"/>
      <c r="E34" s="10"/>
      <c r="F34" s="10"/>
      <c r="G34" s="10"/>
      <c r="H34" s="10"/>
      <c r="I34" s="10"/>
      <c r="J34" s="10"/>
      <c r="K34" s="2"/>
      <c r="L34" s="3"/>
      <c r="M34" s="4"/>
      <c r="N34" s="5"/>
      <c r="O34" s="6"/>
      <c r="P34" s="7"/>
      <c r="Q34" s="15"/>
      <c r="R34" s="7"/>
      <c r="S34" s="4"/>
    </row>
    <row r="35" spans="1:19" ht="15.75" x14ac:dyDescent="0.25">
      <c r="A35" s="13"/>
      <c r="B35" s="76"/>
      <c r="C35" s="13"/>
      <c r="D35" s="13"/>
      <c r="E35" s="77"/>
      <c r="F35" s="77"/>
      <c r="G35" s="77"/>
      <c r="H35" s="78"/>
      <c r="I35" s="13"/>
      <c r="J35" s="13"/>
      <c r="K35" s="2"/>
      <c r="M35" s="4"/>
      <c r="N35" s="6"/>
      <c r="O35" s="6"/>
      <c r="P35" s="7"/>
      <c r="Q35" s="15"/>
      <c r="R35" s="7"/>
      <c r="S35" s="4"/>
    </row>
    <row r="36" spans="1:19" ht="31.5" x14ac:dyDescent="0.25">
      <c r="A36" s="79" t="s">
        <v>3</v>
      </c>
      <c r="B36" s="17" t="s">
        <v>3</v>
      </c>
      <c r="C36" s="18" t="s">
        <v>4</v>
      </c>
      <c r="D36" s="19" t="s">
        <v>5</v>
      </c>
      <c r="E36" s="20" t="s">
        <v>6</v>
      </c>
      <c r="F36" s="21" t="s">
        <v>7</v>
      </c>
      <c r="G36" s="21" t="s">
        <v>8</v>
      </c>
      <c r="H36" s="21" t="s">
        <v>9</v>
      </c>
      <c r="I36" s="22" t="s">
        <v>10</v>
      </c>
      <c r="J36" s="80" t="s">
        <v>67</v>
      </c>
      <c r="K36" s="2"/>
      <c r="M36" s="4"/>
      <c r="N36" s="6"/>
      <c r="O36" s="6"/>
      <c r="P36" s="11"/>
      <c r="Q36" s="81"/>
      <c r="R36" s="7"/>
      <c r="S36" s="4"/>
    </row>
    <row r="37" spans="1:19" ht="15.75" x14ac:dyDescent="0.25">
      <c r="A37" s="79"/>
      <c r="B37" s="82" t="s">
        <v>68</v>
      </c>
      <c r="C37" s="27" t="s">
        <v>69</v>
      </c>
      <c r="D37" s="28">
        <v>41237927859</v>
      </c>
      <c r="E37" s="29">
        <v>45992</v>
      </c>
      <c r="F37" s="83">
        <v>79704.479999999996</v>
      </c>
      <c r="G37" s="32">
        <v>3985.2240000000002</v>
      </c>
      <c r="H37" s="84">
        <v>75719.255999999994</v>
      </c>
      <c r="I37" s="33" t="s">
        <v>70</v>
      </c>
      <c r="J37" s="85" t="s">
        <v>71</v>
      </c>
      <c r="K37" s="2"/>
      <c r="M37" s="4"/>
      <c r="N37" s="6"/>
      <c r="O37" s="6"/>
      <c r="P37" s="11"/>
      <c r="Q37" s="81"/>
      <c r="R37" s="7"/>
      <c r="S37" s="4"/>
    </row>
    <row r="38" spans="1:19" ht="27.75" customHeight="1" x14ac:dyDescent="0.25">
      <c r="A38" s="79"/>
      <c r="B38" s="82" t="s">
        <v>72</v>
      </c>
      <c r="C38" s="27" t="s">
        <v>73</v>
      </c>
      <c r="D38" s="28">
        <v>41237977404</v>
      </c>
      <c r="E38" s="29">
        <v>45992</v>
      </c>
      <c r="F38" s="83">
        <v>95545</v>
      </c>
      <c r="G38" s="31">
        <v>4272.5035000000007</v>
      </c>
      <c r="H38" s="84">
        <v>91272.496499999994</v>
      </c>
      <c r="I38" s="33" t="s">
        <v>74</v>
      </c>
      <c r="J38" s="85" t="s">
        <v>75</v>
      </c>
      <c r="K38" s="2"/>
      <c r="M38" s="4"/>
      <c r="N38" s="6"/>
      <c r="O38" s="6"/>
      <c r="P38" s="11"/>
      <c r="Q38" s="81"/>
      <c r="R38" s="7"/>
      <c r="S38" s="4"/>
    </row>
    <row r="39" spans="1:19" ht="15.75" x14ac:dyDescent="0.25">
      <c r="A39" s="79"/>
      <c r="B39" s="26" t="s">
        <v>76</v>
      </c>
      <c r="C39" s="27" t="s">
        <v>77</v>
      </c>
      <c r="D39" s="28">
        <v>41238002266</v>
      </c>
      <c r="E39" s="29">
        <v>45992</v>
      </c>
      <c r="F39" s="86">
        <v>32357.599999999999</v>
      </c>
      <c r="G39" s="31">
        <v>1617.88</v>
      </c>
      <c r="H39" s="84">
        <v>30739.719999999998</v>
      </c>
      <c r="I39" s="33" t="s">
        <v>78</v>
      </c>
      <c r="J39" s="87" t="s">
        <v>79</v>
      </c>
      <c r="K39" s="2"/>
      <c r="M39" s="4"/>
      <c r="N39" s="6"/>
      <c r="O39" s="6"/>
      <c r="P39" s="11"/>
      <c r="Q39" s="81"/>
      <c r="R39" s="7"/>
      <c r="S39" s="4"/>
    </row>
    <row r="40" spans="1:19" ht="15.75" x14ac:dyDescent="0.25">
      <c r="A40" s="79"/>
      <c r="B40" s="82" t="s">
        <v>80</v>
      </c>
      <c r="C40" s="27" t="s">
        <v>81</v>
      </c>
      <c r="D40" s="28">
        <v>41238024365</v>
      </c>
      <c r="E40" s="29">
        <v>45992</v>
      </c>
      <c r="F40" s="86">
        <v>9604</v>
      </c>
      <c r="G40" s="31">
        <v>480.20000000000005</v>
      </c>
      <c r="H40" s="84">
        <v>9123.7999999999993</v>
      </c>
      <c r="I40" s="33" t="s">
        <v>82</v>
      </c>
      <c r="J40" s="87" t="s">
        <v>83</v>
      </c>
      <c r="K40" s="2"/>
      <c r="M40" s="4"/>
      <c r="N40" s="6"/>
      <c r="O40" s="6"/>
      <c r="P40" s="11"/>
      <c r="Q40" s="81"/>
      <c r="R40" s="7"/>
      <c r="S40" s="4"/>
    </row>
    <row r="41" spans="1:19" ht="15.75" x14ac:dyDescent="0.25">
      <c r="A41" s="79"/>
      <c r="B41" s="82"/>
      <c r="C41" s="27" t="s">
        <v>84</v>
      </c>
      <c r="D41" s="28">
        <v>41238039847</v>
      </c>
      <c r="E41" s="29">
        <v>45992</v>
      </c>
      <c r="F41" s="86">
        <v>1550</v>
      </c>
      <c r="G41" s="31">
        <v>0</v>
      </c>
      <c r="H41" s="84">
        <v>1550</v>
      </c>
      <c r="I41" s="33" t="s">
        <v>85</v>
      </c>
      <c r="J41" s="87" t="s">
        <v>86</v>
      </c>
      <c r="K41" s="2"/>
      <c r="M41" s="4"/>
      <c r="N41" s="6"/>
      <c r="O41" s="6"/>
      <c r="P41" s="11"/>
      <c r="Q41" s="81"/>
      <c r="R41" s="7"/>
      <c r="S41" s="4"/>
    </row>
    <row r="42" spans="1:19" ht="15.75" x14ac:dyDescent="0.25">
      <c r="A42" s="79"/>
      <c r="B42" s="82"/>
      <c r="C42" s="27" t="s">
        <v>87</v>
      </c>
      <c r="D42" s="28">
        <v>49082309</v>
      </c>
      <c r="E42" s="29">
        <v>45992</v>
      </c>
      <c r="F42" s="86">
        <v>1750</v>
      </c>
      <c r="G42" s="31">
        <v>0</v>
      </c>
      <c r="H42" s="84">
        <v>1750</v>
      </c>
      <c r="I42" s="33" t="s">
        <v>88</v>
      </c>
      <c r="J42" s="87" t="s">
        <v>86</v>
      </c>
      <c r="K42" s="2"/>
      <c r="M42" s="4"/>
      <c r="N42" s="6"/>
      <c r="O42" s="6"/>
      <c r="P42" s="11"/>
      <c r="Q42" s="81"/>
      <c r="R42" s="7"/>
      <c r="S42" s="4"/>
    </row>
    <row r="43" spans="1:19" ht="15.75" x14ac:dyDescent="0.25">
      <c r="A43" s="79"/>
      <c r="B43" s="82"/>
      <c r="C43" s="27" t="s">
        <v>89</v>
      </c>
      <c r="D43" s="28">
        <v>41238644897</v>
      </c>
      <c r="E43" s="29">
        <v>45992</v>
      </c>
      <c r="F43" s="86">
        <v>1200</v>
      </c>
      <c r="G43" s="31">
        <v>0</v>
      </c>
      <c r="H43" s="84">
        <v>1200</v>
      </c>
      <c r="I43" s="33" t="s">
        <v>88</v>
      </c>
      <c r="J43" s="87" t="s">
        <v>86</v>
      </c>
      <c r="K43" s="2"/>
      <c r="M43" s="4"/>
      <c r="N43" s="6"/>
      <c r="O43" s="6"/>
      <c r="P43" s="11"/>
      <c r="Q43" s="81"/>
      <c r="R43" s="7"/>
      <c r="S43" s="4"/>
    </row>
    <row r="44" spans="1:19" ht="15.75" x14ac:dyDescent="0.25">
      <c r="A44" s="79"/>
      <c r="B44" s="82"/>
      <c r="C44" s="27" t="s">
        <v>90</v>
      </c>
      <c r="D44" s="28">
        <v>41238661529</v>
      </c>
      <c r="E44" s="29">
        <v>45992</v>
      </c>
      <c r="F44" s="88">
        <v>1750</v>
      </c>
      <c r="G44" s="31">
        <v>0</v>
      </c>
      <c r="H44" s="84">
        <v>1750</v>
      </c>
      <c r="I44" s="33" t="s">
        <v>88</v>
      </c>
      <c r="J44" s="87" t="s">
        <v>86</v>
      </c>
      <c r="K44" s="2"/>
      <c r="M44" s="4"/>
      <c r="N44" s="6"/>
      <c r="O44" s="6"/>
      <c r="P44" s="11"/>
      <c r="Q44" s="81"/>
      <c r="R44" s="7"/>
      <c r="S44" s="4"/>
    </row>
    <row r="45" spans="1:19" ht="15.75" x14ac:dyDescent="0.25">
      <c r="A45" s="79"/>
      <c r="B45" s="82"/>
      <c r="C45" s="27" t="s">
        <v>91</v>
      </c>
      <c r="D45" s="28">
        <v>41238675060</v>
      </c>
      <c r="E45" s="29">
        <v>45992</v>
      </c>
      <c r="F45" s="88">
        <v>1200</v>
      </c>
      <c r="G45" s="31">
        <v>0</v>
      </c>
      <c r="H45" s="84">
        <v>1200</v>
      </c>
      <c r="I45" s="33" t="s">
        <v>88</v>
      </c>
      <c r="J45" s="87" t="s">
        <v>86</v>
      </c>
      <c r="K45" s="2"/>
      <c r="M45" s="4"/>
      <c r="N45" s="6"/>
      <c r="O45" s="6"/>
      <c r="P45" s="11"/>
      <c r="Q45" s="81"/>
      <c r="R45" s="7"/>
      <c r="S45" s="4"/>
    </row>
    <row r="46" spans="1:19" ht="15.75" x14ac:dyDescent="0.25">
      <c r="A46" s="79"/>
      <c r="B46" s="82"/>
      <c r="C46" s="27" t="s">
        <v>92</v>
      </c>
      <c r="D46" s="28">
        <v>41238690177</v>
      </c>
      <c r="E46" s="29">
        <v>45992</v>
      </c>
      <c r="F46" s="88">
        <v>1200</v>
      </c>
      <c r="G46" s="31">
        <v>0</v>
      </c>
      <c r="H46" s="84">
        <v>1200</v>
      </c>
      <c r="I46" s="33" t="s">
        <v>88</v>
      </c>
      <c r="J46" s="87" t="s">
        <v>86</v>
      </c>
      <c r="K46" s="2"/>
      <c r="M46" s="4"/>
      <c r="N46" s="6"/>
      <c r="O46" s="6"/>
      <c r="P46" s="11"/>
      <c r="Q46" s="81"/>
      <c r="R46" s="7"/>
      <c r="S46" s="4"/>
    </row>
    <row r="47" spans="1:19" ht="15.75" x14ac:dyDescent="0.25">
      <c r="A47" s="79"/>
      <c r="B47" s="82"/>
      <c r="C47" s="27" t="s">
        <v>93</v>
      </c>
      <c r="D47" s="28">
        <v>41238102001</v>
      </c>
      <c r="E47" s="29">
        <v>45992</v>
      </c>
      <c r="F47" s="86">
        <v>4500</v>
      </c>
      <c r="G47" s="31">
        <v>0</v>
      </c>
      <c r="H47" s="84">
        <v>4500</v>
      </c>
      <c r="I47" s="33" t="s">
        <v>88</v>
      </c>
      <c r="J47" s="87" t="s">
        <v>86</v>
      </c>
      <c r="K47" s="2"/>
      <c r="M47" s="4"/>
      <c r="N47" s="6"/>
      <c r="O47" s="6"/>
      <c r="P47" s="11"/>
      <c r="Q47" s="81"/>
      <c r="R47" s="7"/>
      <c r="S47" s="4"/>
    </row>
    <row r="48" spans="1:19" ht="15.75" x14ac:dyDescent="0.25">
      <c r="A48" s="79"/>
      <c r="B48" s="82"/>
      <c r="C48" s="27" t="s">
        <v>94</v>
      </c>
      <c r="D48" s="28">
        <v>41238119909</v>
      </c>
      <c r="E48" s="29">
        <v>45992</v>
      </c>
      <c r="F48" s="88">
        <v>2400</v>
      </c>
      <c r="G48" s="31">
        <v>0</v>
      </c>
      <c r="H48" s="84">
        <v>2400</v>
      </c>
      <c r="I48" s="33" t="s">
        <v>88</v>
      </c>
      <c r="J48" s="87" t="s">
        <v>86</v>
      </c>
      <c r="K48" s="2"/>
      <c r="M48" s="4"/>
      <c r="N48" s="6"/>
      <c r="O48" s="6"/>
      <c r="P48" s="11"/>
      <c r="Q48" s="81"/>
      <c r="R48" s="7"/>
      <c r="S48" s="4"/>
    </row>
    <row r="49" spans="1:52" ht="15.75" x14ac:dyDescent="0.25">
      <c r="A49" s="79"/>
      <c r="B49" s="82"/>
      <c r="C49" s="27" t="s">
        <v>95</v>
      </c>
      <c r="D49" s="89">
        <v>41238134515</v>
      </c>
      <c r="E49" s="29">
        <v>45992</v>
      </c>
      <c r="F49" s="88">
        <v>1200</v>
      </c>
      <c r="G49" s="31">
        <v>0</v>
      </c>
      <c r="H49" s="84">
        <v>1200</v>
      </c>
      <c r="I49" s="33" t="s">
        <v>88</v>
      </c>
      <c r="J49" s="87" t="s">
        <v>86</v>
      </c>
      <c r="K49" s="2"/>
      <c r="M49" s="4"/>
      <c r="N49" s="6"/>
      <c r="O49" s="6"/>
      <c r="P49" s="11"/>
      <c r="Q49" s="81"/>
      <c r="R49" s="7"/>
      <c r="S49" s="4"/>
    </row>
    <row r="50" spans="1:52" ht="15.75" x14ac:dyDescent="0.25">
      <c r="A50" s="79"/>
      <c r="B50" s="82"/>
      <c r="C50" s="27" t="s">
        <v>96</v>
      </c>
      <c r="D50" s="28" t="s">
        <v>97</v>
      </c>
      <c r="E50" s="29">
        <v>45992</v>
      </c>
      <c r="F50" s="88">
        <v>5900</v>
      </c>
      <c r="G50" s="31">
        <v>0</v>
      </c>
      <c r="H50" s="84">
        <v>5900</v>
      </c>
      <c r="I50" s="33" t="s">
        <v>88</v>
      </c>
      <c r="J50" s="87" t="s">
        <v>86</v>
      </c>
      <c r="K50" s="2"/>
      <c r="M50" s="4"/>
      <c r="N50" s="6"/>
      <c r="O50" s="6"/>
      <c r="P50" s="11"/>
      <c r="Q50" s="81"/>
      <c r="R50" s="7"/>
      <c r="S50" s="4"/>
    </row>
    <row r="51" spans="1:52" ht="15.75" x14ac:dyDescent="0.25">
      <c r="A51" s="79"/>
      <c r="B51" s="82"/>
      <c r="C51" s="27" t="s">
        <v>98</v>
      </c>
      <c r="D51" s="28">
        <v>41238164031</v>
      </c>
      <c r="E51" s="29">
        <v>45992</v>
      </c>
      <c r="F51" s="88">
        <v>3900</v>
      </c>
      <c r="G51" s="31">
        <v>0</v>
      </c>
      <c r="H51" s="84">
        <v>3900</v>
      </c>
      <c r="I51" s="33" t="s">
        <v>88</v>
      </c>
      <c r="J51" s="87" t="s">
        <v>86</v>
      </c>
      <c r="K51" s="2"/>
      <c r="M51" s="4"/>
      <c r="N51" s="6"/>
      <c r="O51" s="6"/>
      <c r="P51" s="11"/>
      <c r="Q51" s="81"/>
      <c r="R51" s="7"/>
      <c r="S51" s="4"/>
    </row>
    <row r="52" spans="1:52" ht="15.75" x14ac:dyDescent="0.25">
      <c r="A52" s="79"/>
      <c r="B52" s="82"/>
      <c r="C52" s="27" t="s">
        <v>96</v>
      </c>
      <c r="D52" s="28">
        <v>41238180427</v>
      </c>
      <c r="E52" s="29">
        <v>45992</v>
      </c>
      <c r="F52" s="86">
        <v>5175</v>
      </c>
      <c r="G52" s="31">
        <v>0</v>
      </c>
      <c r="H52" s="84">
        <v>5175</v>
      </c>
      <c r="I52" s="33" t="s">
        <v>99</v>
      </c>
      <c r="J52" s="87" t="s">
        <v>86</v>
      </c>
      <c r="K52" s="2"/>
      <c r="M52" s="4"/>
      <c r="N52" s="6"/>
      <c r="O52" s="6"/>
      <c r="P52" s="11"/>
      <c r="Q52" s="81"/>
      <c r="R52" s="7"/>
      <c r="S52" s="4"/>
    </row>
    <row r="53" spans="1:52" ht="15.75" x14ac:dyDescent="0.25">
      <c r="A53" s="79"/>
      <c r="B53" s="90" t="s">
        <v>100</v>
      </c>
      <c r="C53" s="91" t="s">
        <v>101</v>
      </c>
      <c r="D53" s="92">
        <v>41238432878</v>
      </c>
      <c r="E53" s="29">
        <v>45992</v>
      </c>
      <c r="F53" s="86"/>
      <c r="G53" s="31">
        <v>0</v>
      </c>
      <c r="H53" s="84">
        <v>10355.807500000003</v>
      </c>
      <c r="I53" s="33" t="s">
        <v>102</v>
      </c>
      <c r="J53" s="87" t="s">
        <v>103</v>
      </c>
      <c r="K53" s="2"/>
      <c r="M53" s="4"/>
      <c r="N53" s="6"/>
      <c r="O53" s="6"/>
      <c r="P53" s="11"/>
      <c r="Q53" s="81"/>
      <c r="R53" s="7"/>
      <c r="S53" s="4"/>
    </row>
    <row r="54" spans="1:52" s="4" customFormat="1" ht="20.25" x14ac:dyDescent="0.3">
      <c r="A54" s="93"/>
      <c r="B54" s="94" t="s">
        <v>104</v>
      </c>
      <c r="C54" s="95"/>
      <c r="D54" s="96"/>
      <c r="E54" s="97"/>
      <c r="F54" s="98">
        <f>SUM(F37:F52)</f>
        <v>248936.08</v>
      </c>
      <c r="G54" s="98">
        <f>SUM(G37:G53)</f>
        <v>10355.807500000003</v>
      </c>
      <c r="H54" s="99">
        <f>SUM(H37:H53)</f>
        <v>248936.08</v>
      </c>
      <c r="I54" s="28"/>
      <c r="J54" s="87"/>
      <c r="K54" s="2"/>
      <c r="L54" s="3"/>
      <c r="N54" s="5"/>
      <c r="O54" s="6"/>
      <c r="P54" s="7"/>
      <c r="Q54" s="7"/>
      <c r="R54" s="7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2" s="4" customFormat="1" x14ac:dyDescent="0.25">
      <c r="A55" s="100"/>
      <c r="B55" s="101"/>
      <c r="C55" s="102"/>
      <c r="D55" s="103"/>
      <c r="E55" s="104"/>
      <c r="F55" s="104"/>
      <c r="G55" s="104"/>
      <c r="H55" s="104"/>
      <c r="I55" s="105"/>
      <c r="J55" s="100"/>
      <c r="K55" s="2"/>
      <c r="L55" s="3"/>
      <c r="N55" s="5"/>
      <c r="O55" s="6"/>
      <c r="P55" s="7"/>
      <c r="Q55" s="7"/>
      <c r="R55" s="7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2" s="4" customFormat="1" x14ac:dyDescent="0.25">
      <c r="A56" s="100"/>
      <c r="B56" s="101"/>
      <c r="C56" s="102"/>
      <c r="D56" s="103"/>
      <c r="E56" s="104"/>
      <c r="F56" s="104"/>
      <c r="G56" s="104"/>
      <c r="H56" s="104"/>
      <c r="I56" s="105"/>
      <c r="J56" s="100"/>
      <c r="K56" s="2"/>
      <c r="L56" s="3"/>
      <c r="N56" s="5"/>
      <c r="O56" s="6"/>
      <c r="P56" s="7"/>
      <c r="Q56" s="7"/>
      <c r="R56" s="7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2" s="4" customFormat="1" x14ac:dyDescent="0.25">
      <c r="A57" s="100"/>
      <c r="B57" s="100"/>
      <c r="C57" s="100"/>
      <c r="D57" s="100"/>
      <c r="E57" s="106"/>
      <c r="F57" s="100"/>
      <c r="G57" s="100"/>
      <c r="H57" s="100"/>
      <c r="I57" s="100"/>
      <c r="J57" s="100"/>
      <c r="K57" s="2"/>
      <c r="L57" s="9"/>
      <c r="N57" s="9"/>
      <c r="O57" s="9"/>
      <c r="P57" s="62"/>
      <c r="Q57" s="62"/>
      <c r="R57" s="65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2" s="4" customFormat="1" ht="15.75" x14ac:dyDescent="0.25">
      <c r="A58" s="107"/>
      <c r="B58" s="108"/>
      <c r="C58" s="108"/>
      <c r="D58" s="109"/>
      <c r="E58" s="108"/>
      <c r="F58" s="108"/>
      <c r="G58" s="110"/>
      <c r="H58" s="111"/>
      <c r="I58" s="111"/>
      <c r="J58" s="112"/>
      <c r="K58" s="2"/>
      <c r="L58" s="9"/>
      <c r="N58" s="9"/>
      <c r="O58" s="9"/>
      <c r="P58" s="62"/>
      <c r="Q58" s="62"/>
      <c r="R58" s="63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2" s="4" customFormat="1" ht="15.75" x14ac:dyDescent="0.25">
      <c r="A59" s="111"/>
      <c r="B59" s="111"/>
      <c r="C59" s="111"/>
      <c r="D59" s="113"/>
      <c r="E59" s="111"/>
      <c r="F59" s="114"/>
      <c r="G59" s="110"/>
      <c r="H59" s="111"/>
      <c r="I59" s="111"/>
      <c r="J59" s="112"/>
      <c r="K59" s="2"/>
      <c r="L59" s="9"/>
      <c r="N59" s="9"/>
      <c r="O59" s="9"/>
      <c r="P59" s="62"/>
      <c r="Q59" s="62"/>
      <c r="R59" s="65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</row>
    <row r="60" spans="1:52" s="4" customFormat="1" ht="15.75" x14ac:dyDescent="0.25">
      <c r="A60" s="58" t="s">
        <v>62</v>
      </c>
      <c r="B60" s="58"/>
      <c r="C60" s="58" t="s">
        <v>63</v>
      </c>
      <c r="D60" s="58"/>
      <c r="E60" s="58"/>
      <c r="F60" s="59"/>
      <c r="G60" s="60"/>
      <c r="H60" s="58"/>
      <c r="I60" s="58"/>
      <c r="J60" s="61"/>
      <c r="K60" s="36"/>
      <c r="L60" s="9"/>
      <c r="N60" s="9"/>
      <c r="O60" s="9"/>
      <c r="P60" s="62"/>
      <c r="Q60" s="62"/>
      <c r="R60" s="63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</row>
    <row r="61" spans="1:52" s="4" customFormat="1" ht="15.75" x14ac:dyDescent="0.25">
      <c r="A61" s="115"/>
      <c r="B61" s="115"/>
      <c r="C61" s="115"/>
      <c r="D61" s="116"/>
      <c r="E61" s="115"/>
      <c r="F61" s="59"/>
      <c r="G61" s="60"/>
      <c r="H61" s="115"/>
      <c r="I61" s="115"/>
      <c r="J61" s="115"/>
      <c r="K61" s="36"/>
      <c r="L61" s="9"/>
      <c r="N61" s="9"/>
      <c r="O61" s="9"/>
      <c r="P61" s="62"/>
      <c r="Q61" s="62"/>
      <c r="R61" s="63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</row>
    <row r="62" spans="1:52" s="4" customFormat="1" x14ac:dyDescent="0.25">
      <c r="A62" s="117"/>
      <c r="B62" s="9"/>
      <c r="D62" s="9"/>
      <c r="E62" s="9"/>
      <c r="F62" s="62"/>
      <c r="G62" s="62"/>
      <c r="H62" s="65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</row>
    <row r="63" spans="1:52" s="4" customFormat="1" x14ac:dyDescent="0.25">
      <c r="A63" s="2"/>
      <c r="B63" s="9"/>
      <c r="D63" s="9"/>
      <c r="E63" s="9"/>
      <c r="F63" s="62"/>
      <c r="G63" s="62"/>
      <c r="H63" s="6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</row>
    <row r="642" spans="2:9" ht="19.5" x14ac:dyDescent="0.3">
      <c r="B642" s="9"/>
      <c r="D642" s="9"/>
      <c r="F642" s="9"/>
      <c r="G642" s="9"/>
      <c r="H642" s="9"/>
      <c r="I642" s="118" t="s">
        <v>105</v>
      </c>
    </row>
  </sheetData>
  <mergeCells count="10">
    <mergeCell ref="A32:J32"/>
    <mergeCell ref="B33:I33"/>
    <mergeCell ref="A34:J34"/>
    <mergeCell ref="B54:D54"/>
    <mergeCell ref="A1:J1"/>
    <mergeCell ref="A2:J2"/>
    <mergeCell ref="B3:I3"/>
    <mergeCell ref="A4:J4"/>
    <mergeCell ref="F26:H26"/>
    <mergeCell ref="A31:J31"/>
  </mergeCells>
  <pageMargins left="0.19685039370078741" right="0" top="0.74803149606299213" bottom="0" header="0.31496062992125984" footer="0"/>
  <pageSetup paperSize="7" scale="55" orientation="landscape" horizontalDpi="0" verticalDpi="0" r:id="rId1"/>
  <rowBreaks count="1" manualBreakCount="1">
    <brk id="27" max="9" man="1"/>
  </rowBreaks>
  <colBreaks count="1" manualBreakCount="1">
    <brk id="11" max="1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2026-01-02T14:35:08Z</cp:lastPrinted>
  <dcterms:created xsi:type="dcterms:W3CDTF">2026-01-02T14:25:46Z</dcterms:created>
  <dcterms:modified xsi:type="dcterms:W3CDTF">2026-01-02T14:35:42Z</dcterms:modified>
</cp:coreProperties>
</file>