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Cargas Para El Portal\Compras y Contrataciones\Estado De Cuentas Suplidores\Relación De Pago\2025\Septiembre\"/>
    </mc:Choice>
  </mc:AlternateContent>
  <xr:revisionPtr revIDLastSave="0" documentId="13_ncr:1_{E3A6F901-5AA9-46DA-A261-085083836989}" xr6:coauthVersionLast="47" xr6:coauthVersionMax="47" xr10:uidLastSave="{00000000-0000-0000-0000-000000000000}"/>
  <bookViews>
    <workbookView xWindow="-120" yWindow="-120" windowWidth="20730" windowHeight="11160" xr2:uid="{C9696CBD-19D3-4DD7-A055-C6E27CEBCF13}"/>
  </bookViews>
  <sheets>
    <sheet name="Relaciones De Pago" sheetId="1" r:id="rId1"/>
  </sheets>
  <definedNames>
    <definedName name="_xlnm.Print_Area" localSheetId="0">'Relaciones De Pago'!$A$1:$L$65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55" i="1" l="1"/>
  <c r="G55" i="1"/>
  <c r="F55" i="1"/>
  <c r="H22" i="1"/>
  <c r="G22" i="1"/>
  <c r="F22" i="1"/>
</calcChain>
</file>

<file path=xl/sharedStrings.xml><?xml version="1.0" encoding="utf-8"?>
<sst xmlns="http://schemas.openxmlformats.org/spreadsheetml/2006/main" count="159" uniqueCount="108">
  <si>
    <t>Servicio Nacional de Salud</t>
  </si>
  <si>
    <t xml:space="preserve">HOSPITAL </t>
  </si>
  <si>
    <t xml:space="preserve">                           FONDO VENTA DE SERVICIOS - SENASA</t>
  </si>
  <si>
    <r>
      <t xml:space="preserve">RELACIÓN DE PAGOS </t>
    </r>
    <r>
      <rPr>
        <b/>
        <u/>
        <sz val="12"/>
        <rFont val="Arial"/>
        <family val="2"/>
      </rPr>
      <t>-     al 30/09/2025</t>
    </r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</si>
  <si>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</si>
  <si>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</si>
  <si>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</si>
  <si>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</si>
  <si>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</si>
  <si>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</si>
  <si>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</si>
  <si>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</si>
  <si>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</si>
  <si>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</si>
  <si>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044-0021093-8</t>
  </si>
  <si>
    <t>Doni Maria Reynoso</t>
  </si>
  <si>
    <t>40541624007</t>
  </si>
  <si>
    <t>Pago de alimentos y bebidas para personas</t>
  </si>
  <si>
    <t>2.3.1.1.01</t>
  </si>
  <si>
    <t>B1100000091/89</t>
  </si>
  <si>
    <t>131-037305</t>
  </si>
  <si>
    <t>Refri wilson, SRL</t>
  </si>
  <si>
    <t xml:space="preserve">Pago de bombillo recargable </t>
  </si>
  <si>
    <t>2.3.9.8.02</t>
  </si>
  <si>
    <t>B1500000272</t>
  </si>
  <si>
    <t>Pago de utiles de cocina</t>
  </si>
  <si>
    <t>2.3.9.5.01</t>
  </si>
  <si>
    <t>B1500000271</t>
  </si>
  <si>
    <t>108-012152</t>
  </si>
  <si>
    <t>PHD Y Asociados, SRL</t>
  </si>
  <si>
    <t>Pago de equipo de oficina</t>
  </si>
  <si>
    <t>B1500005071</t>
  </si>
  <si>
    <t>130-604134</t>
  </si>
  <si>
    <t>Supermercado Daniel, EIRL</t>
  </si>
  <si>
    <t>B1500003859/3858/3857</t>
  </si>
  <si>
    <t>131-398073</t>
  </si>
  <si>
    <t>Morami, SRL</t>
  </si>
  <si>
    <t>Pago de fundas rojas</t>
  </si>
  <si>
    <t>2.3.9.1.01</t>
  </si>
  <si>
    <t>B1500003203</t>
  </si>
  <si>
    <t>B1500003863/62/64</t>
  </si>
  <si>
    <t>0440021093-8</t>
  </si>
  <si>
    <t>B1100000094/100/95/97</t>
  </si>
  <si>
    <t>Incentivo Enero-Junio2025</t>
  </si>
  <si>
    <t>pago incentivo enero-junio 2025</t>
  </si>
  <si>
    <t>2.1.2.2.06</t>
  </si>
  <si>
    <t>086-0001008-9</t>
  </si>
  <si>
    <t>Manuel Rafael Capellan</t>
  </si>
  <si>
    <t>Pago de flete buscar medicamentos promesee</t>
  </si>
  <si>
    <t>2.2.4.2.01</t>
  </si>
  <si>
    <t>B1100000096</t>
  </si>
  <si>
    <t>B1500003868</t>
  </si>
  <si>
    <t>101-540567</t>
  </si>
  <si>
    <t>Metro gas, SRL</t>
  </si>
  <si>
    <t xml:space="preserve">pago de gas licuado </t>
  </si>
  <si>
    <t>2.3.7.1.04</t>
  </si>
  <si>
    <t>B1500018356</t>
  </si>
  <si>
    <t>086-0000288-8</t>
  </si>
  <si>
    <t>Esterbina Perez Rivas</t>
  </si>
  <si>
    <t>Pago de actos legales y notariales</t>
  </si>
  <si>
    <t>2.2.8.1.01</t>
  </si>
  <si>
    <t>B1100000107</t>
  </si>
  <si>
    <t xml:space="preserve">comisiones al 30/9/2025 </t>
  </si>
  <si>
    <t>colector de impuestos internos</t>
  </si>
  <si>
    <t xml:space="preserve">pendientes por pagar </t>
  </si>
  <si>
    <t>Total ejecutado</t>
  </si>
  <si>
    <t xml:space="preserve">                                                          MODIFICADO POR: LICDA. ROSA TEJADA</t>
  </si>
  <si>
    <t xml:space="preserve">                                                          MODIFICADO POR:</t>
  </si>
  <si>
    <t xml:space="preserve">     APROBADO POR:</t>
  </si>
  <si>
    <t xml:space="preserve">SERVICIO REGIONAL DE SALUD CIBAO OCCIDENTAL </t>
  </si>
  <si>
    <t>FONDO REPONIBLE</t>
  </si>
  <si>
    <r>
      <t xml:space="preserve">RELACIÓN DE PAGOS </t>
    </r>
    <r>
      <rPr>
        <b/>
        <u/>
        <sz val="12"/>
        <rFont val="Arial"/>
        <family val="2"/>
      </rPr>
      <t xml:space="preserve">-     al 18/09/2025 </t>
    </r>
  </si>
  <si>
    <t xml:space="preserve"> DOCUMENTO DE RESPALDO</t>
  </si>
  <si>
    <t>131-788998</t>
  </si>
  <si>
    <t>Copem Hospiclinic, SRL</t>
  </si>
  <si>
    <t>pago de  de medicamentos para uso humano</t>
  </si>
  <si>
    <t>B1500003277/E450000000116</t>
  </si>
  <si>
    <t>B1500003869/71/72/73</t>
  </si>
  <si>
    <t>131-35423-8</t>
  </si>
  <si>
    <t>Bio-nova, SRL</t>
  </si>
  <si>
    <t>pago  de reactivo de laboratorio</t>
  </si>
  <si>
    <t>B15000017088</t>
  </si>
  <si>
    <t>1-01-07058-7</t>
  </si>
  <si>
    <t>Bionuclear, SRL</t>
  </si>
  <si>
    <t>B1500030668</t>
  </si>
  <si>
    <t>101-001577</t>
  </si>
  <si>
    <t>Compañía Dominica,Claro</t>
  </si>
  <si>
    <t xml:space="preserve">pago de servicio de comunicaciones </t>
  </si>
  <si>
    <t>E450000090271</t>
  </si>
  <si>
    <t>Melissa Abreu</t>
  </si>
  <si>
    <t>pago de viatico pendientes</t>
  </si>
  <si>
    <t>Form1002</t>
  </si>
  <si>
    <t>Soricel Vasquez</t>
  </si>
  <si>
    <t>Elis Quezada</t>
  </si>
  <si>
    <t>Evelin Abreu Cruz</t>
  </si>
  <si>
    <t>Arianny Diaz Belliard</t>
  </si>
  <si>
    <t>Wilquin cabreja</t>
  </si>
  <si>
    <t xml:space="preserve">Hildania villaman sosa </t>
  </si>
  <si>
    <t>Miguel Fernando Araujo</t>
  </si>
  <si>
    <t>40666384477</t>
  </si>
  <si>
    <t>Raisa Lissette Lopez</t>
  </si>
  <si>
    <t>pago de viaitico para llevar fondo VII</t>
  </si>
  <si>
    <t>4-01-50625-4</t>
  </si>
  <si>
    <t xml:space="preserve">colector de impuestos internos </t>
  </si>
  <si>
    <t>Pago de colector de impuesto internos IR-17</t>
  </si>
  <si>
    <t>25011064753-9</t>
  </si>
  <si>
    <t xml:space="preserve">TOTAL EJECUTADO </t>
  </si>
  <si>
    <t>CUENTA NO EXISTE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</si>
</sst>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mm\-dd\-yy"/>
    <numFmt numFmtId="165" formatCode="_(* #,##0.00_);_(* \(#,##0.00\);_(* &quot;-&quot;??_);_(@_)"/>
    <numFmt numFmtId="166" formatCode="&quot;$&quot;#,##0.00"/>
    <numFmt numFmtId="167" formatCode="mmm\-dd\-yy"/>
    <numFmt numFmtId="168" formatCode="#,##0.00;[Red]#,##0.00"/>
  </numFmts>
  <fonts count="28" x14ac:knownFonts="1">
    <font>
      <sz val="10"/>
      <name val="Arial"/>
    </font>
    <font>
      <sz val="10"/>
      <name val="Arial"/>
      <family val="2"/>
    </font>
    <font>
      <sz val="26"/>
      <color theme="1"/>
      <name val="Cambria"/>
      <family val="1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sz val="12"/>
      <color theme="1"/>
      <name val="Arial"/>
      <family val="2"/>
    </font>
    <font>
      <b/>
      <sz val="12"/>
      <color rgb="FFFF0000"/>
      <name val="Arial"/>
      <family val="2"/>
    </font>
    <font>
      <b/>
      <sz val="12"/>
      <color theme="1"/>
      <name val="Arial"/>
      <family val="2"/>
    </font>
    <font>
      <sz val="6"/>
      <name val="Arial"/>
      <family val="2"/>
    </font>
    <font>
      <sz val="12"/>
      <name val="Calibri"/>
      <family val="2"/>
      <scheme val="minor"/>
    </font>
    <font>
      <sz val="11"/>
      <name val="Times New Roman"/>
      <family val="1"/>
    </font>
    <font>
      <b/>
      <sz val="11"/>
      <name val="Times New Roman"/>
      <family val="1"/>
    </font>
    <font>
      <b/>
      <sz val="16"/>
      <name val="Arial"/>
      <family val="2"/>
    </font>
    <font>
      <b/>
      <sz val="12"/>
      <name val="Calibri"/>
      <family val="2"/>
      <scheme val="minor"/>
    </font>
    <font>
      <sz val="7"/>
      <name val="Arial"/>
      <family val="2"/>
    </font>
    <font>
      <sz val="9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5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rgb="FF00B05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7">
    <xf numFmtId="0" fontId="0" fillId="0" borderId="0"/>
    <xf numFmtId="165" fontId="1" fillId="0" borderId="0" applyFont="0" applyFill="0" applyBorder="0" applyAlignment="0" applyProtection="0"/>
    <xf numFmtId="0" fontId="1" fillId="0" borderId="0"/>
    <xf numFmtId="0" fontId="3" fillId="0" borderId="0"/>
    <xf numFmtId="165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165" fontId="3" fillId="0" borderId="0" applyFont="0" applyFill="0" applyBorder="0" applyAlignment="0" applyProtection="0"/>
  </cellStyleXfs>
  <cellXfs count="122">
    <xf numFmtId="0" fontId="0" fillId="0" borderId="0" xfId="0"/>
    <xf numFmtId="0" fontId="2" fillId="0" borderId="0" xfId="2" applyFont="1" applyAlignment="1">
      <alignment horizontal="center" vertical="center"/>
    </xf>
    <xf numFmtId="0" fontId="4" fillId="0" borderId="0" xfId="3" applyFont="1"/>
    <xf numFmtId="49" fontId="5" fillId="0" borderId="0" xfId="3" applyNumberFormat="1" applyFont="1"/>
    <xf numFmtId="0" fontId="5" fillId="0" borderId="0" xfId="3" applyFont="1" applyAlignment="1">
      <alignment wrapText="1"/>
    </xf>
    <xf numFmtId="49" fontId="5" fillId="2" borderId="0" xfId="3" applyNumberFormat="1" applyFont="1" applyFill="1" applyAlignment="1">
      <alignment horizontal="right" wrapText="1"/>
    </xf>
    <xf numFmtId="0" fontId="5" fillId="2" borderId="0" xfId="3" applyFont="1" applyFill="1"/>
    <xf numFmtId="4" fontId="5" fillId="2" borderId="0" xfId="3" applyNumberFormat="1" applyFont="1" applyFill="1" applyAlignment="1">
      <alignment horizontal="right"/>
    </xf>
    <xf numFmtId="4" fontId="5" fillId="2" borderId="0" xfId="3" applyNumberFormat="1" applyFont="1" applyFill="1" applyAlignment="1">
      <alignment horizontal="left"/>
    </xf>
    <xf numFmtId="0" fontId="5" fillId="0" borderId="0" xfId="3" applyFont="1"/>
    <xf numFmtId="0" fontId="6" fillId="0" borderId="0" xfId="2" applyFont="1" applyAlignment="1">
      <alignment horizontal="center"/>
    </xf>
    <xf numFmtId="4" fontId="7" fillId="2" borderId="0" xfId="3" applyNumberFormat="1" applyFont="1" applyFill="1" applyAlignment="1">
      <alignment horizontal="right"/>
    </xf>
    <xf numFmtId="4" fontId="7" fillId="2" borderId="0" xfId="3" applyNumberFormat="1" applyFont="1" applyFill="1"/>
    <xf numFmtId="0" fontId="6" fillId="0" borderId="0" xfId="2" applyFont="1" applyAlignment="1">
      <alignment horizontal="center"/>
    </xf>
    <xf numFmtId="0" fontId="8" fillId="2" borderId="0" xfId="3" applyFont="1" applyFill="1"/>
    <xf numFmtId="4" fontId="5" fillId="2" borderId="0" xfId="3" applyNumberFormat="1" applyFont="1" applyFill="1"/>
    <xf numFmtId="0" fontId="10" fillId="0" borderId="0" xfId="3" applyFont="1"/>
    <xf numFmtId="49" fontId="11" fillId="0" borderId="1" xfId="3" applyNumberFormat="1" applyFont="1" applyBorder="1" applyAlignment="1">
      <alignment horizontal="center"/>
    </xf>
    <xf numFmtId="0" fontId="11" fillId="2" borderId="1" xfId="3" applyFont="1" applyFill="1" applyBorder="1" applyAlignment="1">
      <alignment horizontal="center" wrapText="1"/>
    </xf>
    <xf numFmtId="49" fontId="11" fillId="2" borderId="1" xfId="3" applyNumberFormat="1" applyFont="1" applyFill="1" applyBorder="1" applyAlignment="1">
      <alignment horizontal="center" wrapText="1"/>
    </xf>
    <xf numFmtId="164" fontId="11" fillId="0" borderId="1" xfId="3" applyNumberFormat="1" applyFont="1" applyBorder="1" applyAlignment="1">
      <alignment horizontal="center"/>
    </xf>
    <xf numFmtId="4" fontId="11" fillId="0" borderId="1" xfId="3" applyNumberFormat="1" applyFont="1" applyBorder="1" applyAlignment="1">
      <alignment horizontal="center"/>
    </xf>
    <xf numFmtId="0" fontId="11" fillId="0" borderId="1" xfId="3" applyFont="1" applyBorder="1" applyAlignment="1">
      <alignment horizontal="center" wrapText="1"/>
    </xf>
    <xf numFmtId="4" fontId="11" fillId="0" borderId="1" xfId="4" applyNumberFormat="1" applyFont="1" applyBorder="1" applyAlignment="1">
      <alignment horizontal="center" wrapText="1"/>
    </xf>
    <xf numFmtId="0" fontId="11" fillId="0" borderId="0" xfId="3" applyFont="1"/>
    <xf numFmtId="0" fontId="12" fillId="2" borderId="1" xfId="3" applyFont="1" applyFill="1" applyBorder="1" applyAlignment="1">
      <alignment horizontal="center"/>
    </xf>
    <xf numFmtId="49" fontId="13" fillId="0" borderId="1" xfId="2" applyNumberFormat="1" applyFont="1" applyBorder="1" applyAlignment="1">
      <alignment horizontal="left"/>
    </xf>
    <xf numFmtId="0" fontId="13" fillId="0" borderId="1" xfId="2" applyFont="1" applyBorder="1"/>
    <xf numFmtId="0" fontId="13" fillId="0" borderId="1" xfId="2" applyFont="1" applyBorder="1" applyAlignment="1">
      <alignment horizontal="center"/>
    </xf>
    <xf numFmtId="14" fontId="13" fillId="0" borderId="1" xfId="2" applyNumberFormat="1" applyFont="1" applyBorder="1" applyAlignment="1">
      <alignment horizontal="center"/>
    </xf>
    <xf numFmtId="4" fontId="13" fillId="3" borderId="1" xfId="5" applyNumberFormat="1" applyFont="1" applyFill="1" applyBorder="1" applyAlignment="1"/>
    <xf numFmtId="4" fontId="13" fillId="0" borderId="1" xfId="2" applyNumberFormat="1" applyFont="1" applyBorder="1" applyAlignment="1">
      <alignment horizontal="right"/>
    </xf>
    <xf numFmtId="4" fontId="13" fillId="3" borderId="1" xfId="2" applyNumberFormat="1" applyFont="1" applyFill="1" applyBorder="1" applyAlignment="1">
      <alignment horizontal="right"/>
    </xf>
    <xf numFmtId="0" fontId="13" fillId="0" borderId="1" xfId="2" applyFont="1" applyBorder="1" applyAlignment="1">
      <alignment horizontal="left"/>
    </xf>
    <xf numFmtId="0" fontId="13" fillId="0" borderId="1" xfId="2" applyFont="1" applyBorder="1" applyAlignment="1">
      <alignment horizontal="left" wrapText="1"/>
    </xf>
    <xf numFmtId="14" fontId="13" fillId="0" borderId="1" xfId="2" applyNumberFormat="1" applyFont="1" applyBorder="1" applyAlignment="1">
      <alignment horizontal="left"/>
    </xf>
    <xf numFmtId="4" fontId="13" fillId="0" borderId="1" xfId="2" applyNumberFormat="1" applyFont="1" applyBorder="1"/>
    <xf numFmtId="0" fontId="13" fillId="2" borderId="1" xfId="2" applyFont="1" applyFill="1" applyBorder="1" applyAlignment="1">
      <alignment horizontal="left"/>
    </xf>
    <xf numFmtId="0" fontId="12" fillId="2" borderId="0" xfId="3" applyFont="1" applyFill="1" applyAlignment="1">
      <alignment horizontal="center"/>
    </xf>
    <xf numFmtId="0" fontId="4" fillId="2" borderId="0" xfId="3" applyFont="1" applyFill="1"/>
    <xf numFmtId="165" fontId="14" fillId="0" borderId="1" xfId="2" applyNumberFormat="1" applyFont="1" applyBorder="1"/>
    <xf numFmtId="49" fontId="13" fillId="0" borderId="1" xfId="2" applyNumberFormat="1" applyFont="1" applyBorder="1" applyAlignment="1">
      <alignment horizontal="center"/>
    </xf>
    <xf numFmtId="0" fontId="13" fillId="2" borderId="1" xfId="2" applyFont="1" applyFill="1" applyBorder="1" applyAlignment="1">
      <alignment horizontal="left" wrapText="1"/>
    </xf>
    <xf numFmtId="0" fontId="15" fillId="0" borderId="1" xfId="2" applyFont="1" applyBorder="1"/>
    <xf numFmtId="4" fontId="16" fillId="0" borderId="1" xfId="2" applyNumberFormat="1" applyFont="1" applyBorder="1"/>
    <xf numFmtId="4" fontId="6" fillId="0" borderId="1" xfId="2" applyNumberFormat="1" applyFont="1" applyBorder="1" applyAlignment="1">
      <alignment horizontal="right"/>
    </xf>
    <xf numFmtId="165" fontId="16" fillId="0" borderId="1" xfId="2" applyNumberFormat="1" applyFont="1" applyBorder="1"/>
    <xf numFmtId="0" fontId="15" fillId="0" borderId="1" xfId="2" applyFont="1" applyBorder="1" applyAlignment="1">
      <alignment horizontal="left"/>
    </xf>
    <xf numFmtId="0" fontId="11" fillId="2" borderId="0" xfId="3" applyFont="1" applyFill="1"/>
    <xf numFmtId="49" fontId="10" fillId="2" borderId="1" xfId="3" applyNumberFormat="1" applyFont="1" applyFill="1" applyBorder="1"/>
    <xf numFmtId="0" fontId="11" fillId="2" borderId="1" xfId="3" applyFont="1" applyFill="1" applyBorder="1" applyAlignment="1">
      <alignment horizontal="right" wrapText="1"/>
    </xf>
    <xf numFmtId="49" fontId="10" fillId="2" borderId="1" xfId="3" applyNumberFormat="1" applyFont="1" applyFill="1" applyBorder="1" applyAlignment="1">
      <alignment horizontal="right" wrapText="1"/>
    </xf>
    <xf numFmtId="0" fontId="10" fillId="2" borderId="1" xfId="3" applyFont="1" applyFill="1" applyBorder="1"/>
    <xf numFmtId="166" fontId="11" fillId="2" borderId="1" xfId="6" applyNumberFormat="1" applyFont="1" applyFill="1" applyBorder="1" applyAlignment="1">
      <alignment horizontal="right"/>
    </xf>
    <xf numFmtId="0" fontId="10" fillId="2" borderId="1" xfId="3" applyFont="1" applyFill="1" applyBorder="1" applyAlignment="1">
      <alignment wrapText="1"/>
    </xf>
    <xf numFmtId="49" fontId="10" fillId="2" borderId="0" xfId="3" applyNumberFormat="1" applyFont="1" applyFill="1"/>
    <xf numFmtId="0" fontId="11" fillId="2" borderId="0" xfId="3" applyFont="1" applyFill="1" applyAlignment="1">
      <alignment horizontal="right" wrapText="1"/>
    </xf>
    <xf numFmtId="49" fontId="10" fillId="2" borderId="0" xfId="3" applyNumberFormat="1" applyFont="1" applyFill="1" applyAlignment="1">
      <alignment horizontal="right" wrapText="1"/>
    </xf>
    <xf numFmtId="0" fontId="10" fillId="2" borderId="0" xfId="3" applyFont="1" applyFill="1"/>
    <xf numFmtId="166" fontId="11" fillId="2" borderId="0" xfId="6" applyNumberFormat="1" applyFont="1" applyFill="1" applyBorder="1" applyAlignment="1">
      <alignment horizontal="right"/>
    </xf>
    <xf numFmtId="0" fontId="10" fillId="2" borderId="0" xfId="3" applyFont="1" applyFill="1" applyAlignment="1">
      <alignment wrapText="1"/>
    </xf>
    <xf numFmtId="49" fontId="17" fillId="2" borderId="0" xfId="3" applyNumberFormat="1" applyFont="1" applyFill="1" applyAlignment="1">
      <alignment horizontal="left"/>
    </xf>
    <xf numFmtId="0" fontId="8" fillId="2" borderId="0" xfId="3" applyFont="1" applyFill="1" applyAlignment="1">
      <alignment horizontal="right" wrapText="1"/>
    </xf>
    <xf numFmtId="0" fontId="7" fillId="2" borderId="0" xfId="3" applyFont="1" applyFill="1" applyAlignment="1">
      <alignment horizontal="right"/>
    </xf>
    <xf numFmtId="4" fontId="7" fillId="2" borderId="0" xfId="3" applyNumberFormat="1" applyFont="1" applyFill="1" applyAlignment="1">
      <alignment horizontal="left"/>
    </xf>
    <xf numFmtId="4" fontId="1" fillId="2" borderId="0" xfId="3" applyNumberFormat="1" applyFont="1" applyFill="1" applyAlignment="1">
      <alignment horizontal="right"/>
    </xf>
    <xf numFmtId="167" fontId="10" fillId="0" borderId="0" xfId="2" applyNumberFormat="1" applyFont="1" applyAlignment="1">
      <alignment horizontal="center"/>
    </xf>
    <xf numFmtId="4" fontId="18" fillId="0" borderId="0" xfId="2" applyNumberFormat="1" applyFont="1" applyAlignment="1">
      <alignment horizontal="right"/>
    </xf>
    <xf numFmtId="165" fontId="10" fillId="0" borderId="0" xfId="6" applyFont="1" applyAlignment="1">
      <alignment horizontal="center"/>
    </xf>
    <xf numFmtId="1" fontId="19" fillId="0" borderId="0" xfId="2" applyNumberFormat="1" applyFont="1" applyAlignment="1">
      <alignment horizontal="right" wrapText="1"/>
    </xf>
    <xf numFmtId="4" fontId="5" fillId="0" borderId="0" xfId="3" applyNumberFormat="1" applyFont="1" applyAlignment="1">
      <alignment horizontal="right"/>
    </xf>
    <xf numFmtId="0" fontId="1" fillId="0" borderId="0" xfId="3" applyFont="1" applyAlignment="1">
      <alignment horizontal="right"/>
    </xf>
    <xf numFmtId="4" fontId="10" fillId="0" borderId="0" xfId="2" applyNumberFormat="1" applyFont="1" applyAlignment="1">
      <alignment horizontal="center"/>
    </xf>
    <xf numFmtId="0" fontId="1" fillId="3" borderId="0" xfId="3" applyFont="1" applyFill="1" applyAlignment="1">
      <alignment horizontal="right" vertical="center"/>
    </xf>
    <xf numFmtId="167" fontId="11" fillId="0" borderId="0" xfId="3" applyNumberFormat="1" applyFont="1" applyAlignment="1">
      <alignment horizontal="center" wrapText="1"/>
    </xf>
    <xf numFmtId="49" fontId="5" fillId="0" borderId="0" xfId="3" applyNumberFormat="1" applyFont="1" applyAlignment="1">
      <alignment horizontal="right" wrapText="1"/>
    </xf>
    <xf numFmtId="0" fontId="10" fillId="0" borderId="0" xfId="3" applyFont="1" applyAlignment="1">
      <alignment horizontal="left"/>
    </xf>
    <xf numFmtId="4" fontId="11" fillId="0" borderId="0" xfId="3" applyNumberFormat="1" applyFont="1" applyAlignment="1">
      <alignment horizontal="center"/>
    </xf>
    <xf numFmtId="0" fontId="20" fillId="0" borderId="0" xfId="3" applyFont="1" applyAlignment="1">
      <alignment horizontal="center" wrapText="1"/>
    </xf>
    <xf numFmtId="167" fontId="7" fillId="0" borderId="0" xfId="3" applyNumberFormat="1" applyFont="1" applyAlignment="1">
      <alignment horizontal="center" wrapText="1"/>
    </xf>
    <xf numFmtId="4" fontId="10" fillId="0" borderId="0" xfId="6" applyNumberFormat="1" applyFont="1" applyBorder="1" applyAlignment="1">
      <alignment horizontal="right"/>
    </xf>
    <xf numFmtId="4" fontId="10" fillId="0" borderId="0" xfId="3" applyNumberFormat="1" applyFont="1" applyAlignment="1">
      <alignment horizontal="right"/>
    </xf>
    <xf numFmtId="0" fontId="10" fillId="0" borderId="0" xfId="3" applyFont="1" applyAlignment="1">
      <alignment wrapText="1"/>
    </xf>
    <xf numFmtId="4" fontId="17" fillId="0" borderId="0" xfId="6" applyNumberFormat="1" applyFont="1" applyBorder="1" applyAlignment="1">
      <alignment horizontal="right"/>
    </xf>
    <xf numFmtId="0" fontId="13" fillId="0" borderId="0" xfId="2" applyFont="1" applyAlignment="1">
      <alignment horizontal="left" wrapText="1"/>
    </xf>
    <xf numFmtId="4" fontId="6" fillId="0" borderId="0" xfId="2" applyNumberFormat="1" applyFont="1" applyAlignment="1">
      <alignment horizontal="center"/>
    </xf>
    <xf numFmtId="0" fontId="6" fillId="0" borderId="0" xfId="2" applyFont="1" applyAlignment="1">
      <alignment horizontal="right"/>
    </xf>
    <xf numFmtId="0" fontId="6" fillId="4" borderId="1" xfId="2" applyFont="1" applyFill="1" applyBorder="1" applyAlignment="1">
      <alignment horizontal="center"/>
    </xf>
    <xf numFmtId="0" fontId="6" fillId="4" borderId="1" xfId="2" applyFont="1" applyFill="1" applyBorder="1" applyAlignment="1">
      <alignment horizontal="center" wrapText="1"/>
    </xf>
    <xf numFmtId="4" fontId="6" fillId="2" borderId="0" xfId="3" applyNumberFormat="1" applyFont="1" applyFill="1" applyAlignment="1">
      <alignment horizontal="left"/>
    </xf>
    <xf numFmtId="4" fontId="13" fillId="0" borderId="1" xfId="2" applyNumberFormat="1" applyFont="1" applyBorder="1" applyAlignment="1">
      <alignment horizontal="right" wrapText="1"/>
    </xf>
    <xf numFmtId="4" fontId="13" fillId="0" borderId="1" xfId="2" applyNumberFormat="1" applyFont="1" applyBorder="1" applyAlignment="1">
      <alignment horizontal="center" wrapText="1"/>
    </xf>
    <xf numFmtId="0" fontId="13" fillId="0" borderId="1" xfId="2" applyFont="1" applyBorder="1" applyAlignment="1">
      <alignment horizontal="center" wrapText="1"/>
    </xf>
    <xf numFmtId="4" fontId="13" fillId="0" borderId="1" xfId="5" applyNumberFormat="1" applyFont="1" applyFill="1" applyBorder="1" applyAlignment="1"/>
    <xf numFmtId="0" fontId="10" fillId="0" borderId="1" xfId="2" applyFont="1" applyBorder="1" applyAlignment="1">
      <alignment horizontal="left" wrapText="1"/>
    </xf>
    <xf numFmtId="165" fontId="13" fillId="0" borderId="1" xfId="2" applyNumberFormat="1" applyFont="1" applyBorder="1"/>
    <xf numFmtId="49" fontId="17" fillId="0" borderId="1" xfId="0" applyNumberFormat="1" applyFont="1" applyBorder="1" applyAlignment="1">
      <alignment horizontal="left"/>
    </xf>
    <xf numFmtId="0" fontId="21" fillId="0" borderId="2" xfId="0" applyFont="1" applyBorder="1" applyAlignment="1">
      <alignment horizontal="center"/>
    </xf>
    <xf numFmtId="0" fontId="21" fillId="0" borderId="3" xfId="0" applyFont="1" applyBorder="1" applyAlignment="1">
      <alignment horizontal="center"/>
    </xf>
    <xf numFmtId="0" fontId="21" fillId="0" borderId="4" xfId="0" applyFont="1" applyBorder="1" applyAlignment="1">
      <alignment horizontal="center"/>
    </xf>
    <xf numFmtId="14" fontId="22" fillId="0" borderId="1" xfId="6" applyNumberFormat="1" applyFont="1" applyBorder="1" applyAlignment="1">
      <alignment horizontal="right"/>
    </xf>
    <xf numFmtId="165" fontId="22" fillId="0" borderId="1" xfId="6" applyFont="1" applyBorder="1" applyAlignment="1">
      <alignment horizontal="right"/>
    </xf>
    <xf numFmtId="165" fontId="22" fillId="0" borderId="1" xfId="1" applyFont="1" applyBorder="1"/>
    <xf numFmtId="0" fontId="1" fillId="0" borderId="0" xfId="2"/>
    <xf numFmtId="0" fontId="4" fillId="0" borderId="0" xfId="2" applyFont="1" applyAlignment="1">
      <alignment horizontal="left" wrapText="1"/>
    </xf>
    <xf numFmtId="1" fontId="23" fillId="0" borderId="0" xfId="2" applyNumberFormat="1" applyFont="1" applyAlignment="1">
      <alignment horizontal="center"/>
    </xf>
    <xf numFmtId="164" fontId="17" fillId="0" borderId="0" xfId="2" applyNumberFormat="1" applyFont="1" applyAlignment="1">
      <alignment horizontal="right"/>
    </xf>
    <xf numFmtId="4" fontId="24" fillId="0" borderId="0" xfId="4" applyNumberFormat="1" applyFont="1" applyBorder="1" applyAlignment="1">
      <alignment horizontal="right"/>
    </xf>
    <xf numFmtId="1" fontId="23" fillId="0" borderId="0" xfId="2" applyNumberFormat="1" applyFont="1" applyAlignment="1">
      <alignment horizontal="right" wrapText="1"/>
    </xf>
    <xf numFmtId="165" fontId="1" fillId="0" borderId="0" xfId="2" applyNumberFormat="1"/>
    <xf numFmtId="167" fontId="25" fillId="0" borderId="0" xfId="2" applyNumberFormat="1" applyFont="1" applyAlignment="1">
      <alignment horizontal="center"/>
    </xf>
    <xf numFmtId="0" fontId="26" fillId="0" borderId="0" xfId="2" applyFont="1" applyAlignment="1">
      <alignment horizontal="left"/>
    </xf>
    <xf numFmtId="168" fontId="26" fillId="0" borderId="0" xfId="2" applyNumberFormat="1" applyFont="1" applyAlignment="1">
      <alignment horizontal="left"/>
    </xf>
    <xf numFmtId="165" fontId="26" fillId="0" borderId="0" xfId="6" applyFont="1" applyAlignment="1">
      <alignment horizontal="left"/>
    </xf>
    <xf numFmtId="0" fontId="25" fillId="0" borderId="0" xfId="2" applyFont="1"/>
    <xf numFmtId="0" fontId="19" fillId="0" borderId="0" xfId="2" applyFont="1"/>
    <xf numFmtId="168" fontId="25" fillId="0" borderId="0" xfId="2" applyNumberFormat="1" applyFont="1"/>
    <xf numFmtId="165" fontId="25" fillId="0" borderId="0" xfId="2" applyNumberFormat="1" applyFont="1"/>
    <xf numFmtId="167" fontId="17" fillId="0" borderId="0" xfId="2" applyNumberFormat="1" applyFont="1" applyAlignment="1">
      <alignment horizontal="center"/>
    </xf>
    <xf numFmtId="168" fontId="17" fillId="0" borderId="0" xfId="2" applyNumberFormat="1" applyFont="1" applyAlignment="1">
      <alignment horizontal="center"/>
    </xf>
    <xf numFmtId="0" fontId="5" fillId="5" borderId="0" xfId="3" applyFont="1" applyFill="1"/>
    <xf numFmtId="0" fontId="27" fillId="0" borderId="0" xfId="3" applyFont="1" applyAlignment="1">
      <alignment wrapText="1"/>
    </xf>
  </cellXfs>
  <cellStyles count="7">
    <cellStyle name="Comma" xfId="1" builtinId="3"/>
    <cellStyle name="Millares 13 2" xfId="6" xr:uid="{C68E1312-F2E7-4E5C-9C6D-8B0F2EFFACF2}"/>
    <cellStyle name="Millares_29 feb DESEMBOLSO2004 2 2" xfId="4" xr:uid="{9D77CEA7-6C10-4F58-AD6E-A187F65D04C5}"/>
    <cellStyle name="Normal" xfId="0" builtinId="0"/>
    <cellStyle name="Normal 10 2" xfId="3" xr:uid="{E052FD29-4926-497C-B9B7-8DF3457768FD}"/>
    <cellStyle name="Normal 2 2 2" xfId="2" xr:uid="{30A066D1-6433-4D40-8A80-881E090B1FB4}"/>
    <cellStyle name="Porcentaje 2" xfId="5" xr:uid="{9A3FA6B7-2F8A-44A1-90F5-E55A5FC1814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952500</xdr:colOff>
      <xdr:row>0</xdr:row>
      <xdr:rowOff>130969</xdr:rowOff>
    </xdr:from>
    <xdr:to>
      <xdr:col>2</xdr:col>
      <xdr:colOff>2578213</xdr:colOff>
      <xdr:row>3</xdr:row>
      <xdr:rowOff>105634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CDE3CC-474A-42D3-95F8-B65F7F4460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52500" y="130969"/>
          <a:ext cx="2852057" cy="796196"/>
        </a:xfrm>
        <a:prstGeom prst="rect">
          <a:avLst/>
        </a:prstGeom>
      </xdr:spPr>
    </xdr:pic>
    <xdr:clientData/>
  </xdr:twoCellAnchor>
  <xdr:twoCellAnchor editAs="oneCell">
    <xdr:from>
      <xdr:col>8</xdr:col>
      <xdr:colOff>3015961</xdr:colOff>
      <xdr:row>0</xdr:row>
      <xdr:rowOff>178595</xdr:rowOff>
    </xdr:from>
    <xdr:to>
      <xdr:col>10</xdr:col>
      <xdr:colOff>1926776</xdr:colOff>
      <xdr:row>3</xdr:row>
      <xdr:rowOff>123155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DD081234-8C2E-4B58-8293-D2F6F69E06A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493461" y="178595"/>
          <a:ext cx="3666099" cy="745526"/>
        </a:xfrm>
        <a:prstGeom prst="rect">
          <a:avLst/>
        </a:prstGeom>
      </xdr:spPr>
    </xdr:pic>
    <xdr:clientData/>
  </xdr:twoCellAnchor>
  <xdr:twoCellAnchor editAs="oneCell">
    <xdr:from>
      <xdr:col>1</xdr:col>
      <xdr:colOff>960436</xdr:colOff>
      <xdr:row>29</xdr:row>
      <xdr:rowOff>146844</xdr:rowOff>
    </xdr:from>
    <xdr:to>
      <xdr:col>2</xdr:col>
      <xdr:colOff>2586149</xdr:colOff>
      <xdr:row>31</xdr:row>
      <xdr:rowOff>145322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B47FDE2C-DAF6-4451-A2D8-20FB2CAAEC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0436" y="6734969"/>
          <a:ext cx="2848088" cy="792228"/>
        </a:xfrm>
        <a:prstGeom prst="rect">
          <a:avLst/>
        </a:prstGeom>
      </xdr:spPr>
    </xdr:pic>
    <xdr:clientData/>
  </xdr:twoCellAnchor>
  <xdr:twoCellAnchor editAs="oneCell">
    <xdr:from>
      <xdr:col>8</xdr:col>
      <xdr:colOff>1083468</xdr:colOff>
      <xdr:row>29</xdr:row>
      <xdr:rowOff>174624</xdr:rowOff>
    </xdr:from>
    <xdr:to>
      <xdr:col>9</xdr:col>
      <xdr:colOff>1383343</xdr:colOff>
      <xdr:row>31</xdr:row>
      <xdr:rowOff>142997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B2074C64-55A9-4454-89D7-6BD09992C1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60968" y="6762749"/>
          <a:ext cx="3659603" cy="76212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038D9AB-AA69-43AF-A6D9-458E83FAD3E8}">
  <sheetPr>
    <tabColor theme="5" tint="0.59999389629810485"/>
  </sheetPr>
  <dimension ref="A1:AZ643"/>
  <sheetViews>
    <sheetView tabSelected="1" topLeftCell="D1" zoomScale="44" zoomScaleNormal="44" workbookViewId="0">
      <selection activeCell="N21" sqref="N21"/>
    </sheetView>
  </sheetViews>
  <sheetFormatPr defaultColWidth="11.42578125" defaultRowHeight="15" x14ac:dyDescent="0.25"/>
  <cols>
    <col min="1" max="1" width="5.7109375" style="9" hidden="1" customWidth="1"/>
    <col min="2" max="2" width="18.42578125" style="3" customWidth="1"/>
    <col min="3" max="3" width="39.5703125" style="4" customWidth="1"/>
    <col min="4" max="4" width="20.7109375" style="75" customWidth="1"/>
    <col min="5" max="5" width="13" style="9" customWidth="1"/>
    <col min="6" max="6" width="21.42578125" style="70" customWidth="1"/>
    <col min="7" max="7" width="23" style="70" customWidth="1"/>
    <col min="8" max="8" width="20.85546875" style="70" customWidth="1"/>
    <col min="9" max="9" width="50.42578125" style="4" customWidth="1"/>
    <col min="10" max="10" width="20.85546875" style="9" customWidth="1"/>
    <col min="11" max="11" width="34.140625" style="9" customWidth="1"/>
    <col min="12" max="12" width="5" style="9" customWidth="1"/>
    <col min="13" max="16384" width="11.42578125" style="9"/>
  </cols>
  <sheetData>
    <row r="1" spans="1:19" ht="33" x14ac:dyDescent="0.2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2"/>
      <c r="L1" s="3"/>
      <c r="M1" s="4"/>
      <c r="N1" s="5"/>
      <c r="O1" s="6"/>
      <c r="P1" s="7"/>
      <c r="Q1" s="8"/>
      <c r="R1" s="7"/>
      <c r="S1" s="4"/>
    </row>
    <row r="2" spans="1:19" ht="15.75" x14ac:dyDescent="0.25">
      <c r="A2" s="10" t="s">
        <v>1</v>
      </c>
      <c r="B2" s="10"/>
      <c r="C2" s="10"/>
      <c r="D2" s="10"/>
      <c r="E2" s="10"/>
      <c r="F2" s="10"/>
      <c r="G2" s="10"/>
      <c r="H2" s="10"/>
      <c r="I2" s="10"/>
      <c r="J2" s="10"/>
      <c r="K2" s="2"/>
      <c r="L2" s="3"/>
      <c r="M2" s="4"/>
      <c r="N2" s="5"/>
      <c r="O2" s="6"/>
      <c r="P2" s="11"/>
      <c r="Q2" s="12"/>
      <c r="R2" s="11"/>
      <c r="S2" s="4"/>
    </row>
    <row r="3" spans="1:19" ht="15.75" x14ac:dyDescent="0.25">
      <c r="A3" s="13"/>
      <c r="B3" s="10" t="s">
        <v>2</v>
      </c>
      <c r="C3" s="10"/>
      <c r="D3" s="10"/>
      <c r="E3" s="10"/>
      <c r="F3" s="10"/>
      <c r="G3" s="10"/>
      <c r="H3" s="10"/>
      <c r="I3" s="10"/>
      <c r="J3" s="13"/>
      <c r="K3" s="14"/>
      <c r="L3" s="3"/>
      <c r="M3" s="4"/>
      <c r="N3" s="5"/>
      <c r="O3" s="6"/>
      <c r="P3" s="7"/>
      <c r="Q3" s="15"/>
      <c r="R3" s="7"/>
      <c r="S3" s="4"/>
    </row>
    <row r="4" spans="1:19" ht="15.75" x14ac:dyDescent="0.25">
      <c r="A4" s="10" t="s">
        <v>3</v>
      </c>
      <c r="B4" s="10"/>
      <c r="C4" s="10"/>
      <c r="D4" s="10"/>
      <c r="E4" s="10"/>
      <c r="F4" s="10"/>
      <c r="G4" s="10"/>
      <c r="H4" s="10"/>
      <c r="I4" s="10"/>
      <c r="J4" s="10"/>
      <c r="K4" s="2"/>
      <c r="L4" s="3"/>
      <c r="M4" s="4"/>
      <c r="N4" s="5"/>
      <c r="O4" s="6"/>
      <c r="P4" s="7"/>
      <c r="Q4" s="15"/>
      <c r="R4" s="7"/>
      <c r="S4" s="4"/>
    </row>
    <row r="5" spans="1:19" ht="15.75" x14ac:dyDescent="0.25">
      <c r="A5" s="13"/>
      <c r="B5" s="13"/>
      <c r="C5" s="13"/>
      <c r="D5" s="13"/>
      <c r="E5" s="13"/>
      <c r="F5" s="13"/>
      <c r="G5" s="13"/>
      <c r="H5" s="13"/>
      <c r="I5" s="13"/>
      <c r="J5" s="13"/>
      <c r="K5" s="2"/>
      <c r="L5" s="3"/>
      <c r="M5" s="4"/>
      <c r="N5" s="5"/>
      <c r="O5" s="6"/>
      <c r="P5" s="7"/>
      <c r="Q5" s="15"/>
      <c r="R5" s="7"/>
      <c r="S5" s="4"/>
    </row>
    <row r="6" spans="1:19" s="16" customFormat="1" ht="30" customHeight="1" x14ac:dyDescent="0.25">
      <c r="B6" s="17" t="s">
        <v>4</v>
      </c>
      <c r="C6" s="18" t="s">
        <v>5</v>
      </c>
      <c r="D6" s="19" t="s">
        <v>6</v>
      </c>
      <c r="E6" s="20" t="s">
        <v>7</v>
      </c>
      <c r="F6" s="21" t="s">
        <v>8</v>
      </c>
      <c r="G6" s="21" t="s">
        <v>9</v>
      </c>
      <c r="H6" s="21" t="s">
        <v>10</v>
      </c>
      <c r="I6" s="22" t="s">
        <v>11</v>
      </c>
      <c r="J6" s="23" t="s">
        <v>12</v>
      </c>
      <c r="K6" s="22" t="s">
        <v>13</v>
      </c>
      <c r="L6" s="24"/>
    </row>
    <row r="7" spans="1:19" s="2" customFormat="1" ht="15.75" x14ac:dyDescent="0.25">
      <c r="A7" s="25"/>
      <c r="B7" s="26" t="s">
        <v>14</v>
      </c>
      <c r="C7" s="27" t="s">
        <v>15</v>
      </c>
      <c r="D7" s="28" t="s">
        <v>16</v>
      </c>
      <c r="E7" s="29">
        <v>45902</v>
      </c>
      <c r="F7" s="30">
        <v>6803.5</v>
      </c>
      <c r="G7" s="31">
        <v>340.17</v>
      </c>
      <c r="H7" s="32">
        <v>6463.33</v>
      </c>
      <c r="I7" s="33" t="s">
        <v>17</v>
      </c>
      <c r="J7" s="22" t="s">
        <v>18</v>
      </c>
      <c r="K7" s="34" t="s">
        <v>19</v>
      </c>
    </row>
    <row r="8" spans="1:19" s="2" customFormat="1" ht="15.75" x14ac:dyDescent="0.25">
      <c r="A8" s="25"/>
      <c r="B8" s="26" t="s">
        <v>20</v>
      </c>
      <c r="C8" s="27" t="s">
        <v>21</v>
      </c>
      <c r="D8" s="28">
        <v>40541654752</v>
      </c>
      <c r="E8" s="29">
        <v>45902</v>
      </c>
      <c r="F8" s="30">
        <v>1499.94</v>
      </c>
      <c r="G8" s="31">
        <v>63.56</v>
      </c>
      <c r="H8" s="32">
        <v>1436.38</v>
      </c>
      <c r="I8" s="33" t="s">
        <v>22</v>
      </c>
      <c r="J8" s="22" t="s">
        <v>23</v>
      </c>
      <c r="K8" s="34" t="s">
        <v>24</v>
      </c>
    </row>
    <row r="9" spans="1:19" s="2" customFormat="1" ht="15.75" x14ac:dyDescent="0.25">
      <c r="A9" s="25"/>
      <c r="B9" s="35" t="s">
        <v>20</v>
      </c>
      <c r="C9" s="27" t="s">
        <v>21</v>
      </c>
      <c r="D9" s="28">
        <v>40541679886</v>
      </c>
      <c r="E9" s="29">
        <v>45902</v>
      </c>
      <c r="F9" s="30">
        <v>850</v>
      </c>
      <c r="G9" s="31">
        <v>36.020000000000003</v>
      </c>
      <c r="H9" s="32">
        <v>813.98</v>
      </c>
      <c r="I9" s="33" t="s">
        <v>25</v>
      </c>
      <c r="J9" s="22" t="s">
        <v>26</v>
      </c>
      <c r="K9" s="34" t="s">
        <v>27</v>
      </c>
    </row>
    <row r="10" spans="1:19" s="2" customFormat="1" ht="15.75" x14ac:dyDescent="0.25">
      <c r="A10" s="25"/>
      <c r="B10" s="26" t="s">
        <v>28</v>
      </c>
      <c r="C10" s="27" t="s">
        <v>29</v>
      </c>
      <c r="D10" s="28">
        <v>40552129868</v>
      </c>
      <c r="E10" s="29">
        <v>45903</v>
      </c>
      <c r="F10" s="36">
        <v>30625.01</v>
      </c>
      <c r="G10" s="31">
        <v>1297.67</v>
      </c>
      <c r="H10" s="32">
        <v>29327.34</v>
      </c>
      <c r="I10" s="33" t="s">
        <v>30</v>
      </c>
      <c r="J10" s="22" t="s">
        <v>23</v>
      </c>
      <c r="K10" s="37" t="s">
        <v>31</v>
      </c>
    </row>
    <row r="11" spans="1:19" s="39" customFormat="1" ht="15.75" x14ac:dyDescent="0.25">
      <c r="A11" s="38"/>
      <c r="B11" s="26" t="s">
        <v>32</v>
      </c>
      <c r="C11" s="27" t="s">
        <v>33</v>
      </c>
      <c r="D11" s="28">
        <v>40568804380</v>
      </c>
      <c r="E11" s="29">
        <v>45905</v>
      </c>
      <c r="F11" s="36">
        <v>34827.5</v>
      </c>
      <c r="G11" s="31">
        <v>1608.49</v>
      </c>
      <c r="H11" s="32">
        <v>33219.01</v>
      </c>
      <c r="I11" s="33" t="s">
        <v>17</v>
      </c>
      <c r="J11" s="22" t="s">
        <v>18</v>
      </c>
      <c r="K11" s="37" t="s">
        <v>34</v>
      </c>
    </row>
    <row r="12" spans="1:19" s="2" customFormat="1" ht="15.75" x14ac:dyDescent="0.25">
      <c r="A12" s="38"/>
      <c r="B12" s="26" t="s">
        <v>35</v>
      </c>
      <c r="C12" s="27" t="s">
        <v>36</v>
      </c>
      <c r="D12" s="28">
        <v>40599087672</v>
      </c>
      <c r="E12" s="29">
        <v>45909</v>
      </c>
      <c r="F12" s="36">
        <v>8165.6</v>
      </c>
      <c r="G12" s="31">
        <v>346</v>
      </c>
      <c r="H12" s="40">
        <v>7819.6</v>
      </c>
      <c r="I12" s="33" t="s">
        <v>37</v>
      </c>
      <c r="J12" s="22" t="s">
        <v>38</v>
      </c>
      <c r="K12" s="37" t="s">
        <v>39</v>
      </c>
    </row>
    <row r="13" spans="1:19" s="2" customFormat="1" ht="15.75" x14ac:dyDescent="0.25">
      <c r="A13" s="38"/>
      <c r="B13" s="26" t="s">
        <v>32</v>
      </c>
      <c r="C13" s="27" t="s">
        <v>33</v>
      </c>
      <c r="D13" s="28">
        <v>40603843622</v>
      </c>
      <c r="E13" s="29">
        <v>45910</v>
      </c>
      <c r="F13" s="36">
        <v>9865</v>
      </c>
      <c r="G13" s="31">
        <v>433.14</v>
      </c>
      <c r="H13" s="40">
        <v>9431.86</v>
      </c>
      <c r="I13" s="33" t="s">
        <v>17</v>
      </c>
      <c r="J13" s="22" t="s">
        <v>18</v>
      </c>
      <c r="K13" s="37" t="s">
        <v>40</v>
      </c>
    </row>
    <row r="14" spans="1:19" s="2" customFormat="1" ht="15.75" x14ac:dyDescent="0.25">
      <c r="A14" s="38"/>
      <c r="B14" s="26" t="s">
        <v>41</v>
      </c>
      <c r="C14" s="27" t="s">
        <v>15</v>
      </c>
      <c r="D14" s="41">
        <v>40610506891</v>
      </c>
      <c r="E14" s="29">
        <v>45911</v>
      </c>
      <c r="F14" s="36">
        <v>6906.65</v>
      </c>
      <c r="G14" s="31">
        <v>345.33</v>
      </c>
      <c r="H14" s="40">
        <v>6561.32</v>
      </c>
      <c r="I14" s="33" t="s">
        <v>17</v>
      </c>
      <c r="J14" s="22" t="s">
        <v>18</v>
      </c>
      <c r="K14" s="37" t="s">
        <v>42</v>
      </c>
    </row>
    <row r="15" spans="1:19" s="2" customFormat="1" ht="15.75" x14ac:dyDescent="0.25">
      <c r="A15" s="38"/>
      <c r="B15" s="26"/>
      <c r="C15" s="27" t="s">
        <v>43</v>
      </c>
      <c r="D15" s="28"/>
      <c r="E15" s="29">
        <v>45916</v>
      </c>
      <c r="F15" s="36">
        <v>75961.740000000005</v>
      </c>
      <c r="G15" s="31">
        <v>0</v>
      </c>
      <c r="H15" s="40">
        <v>75961.740000000005</v>
      </c>
      <c r="I15" s="33" t="s">
        <v>44</v>
      </c>
      <c r="J15" s="22" t="s">
        <v>45</v>
      </c>
      <c r="K15" s="42"/>
    </row>
    <row r="16" spans="1:19" s="2" customFormat="1" ht="15.75" x14ac:dyDescent="0.25">
      <c r="A16" s="38"/>
      <c r="B16" s="26" t="s">
        <v>46</v>
      </c>
      <c r="C16" s="27" t="s">
        <v>47</v>
      </c>
      <c r="D16" s="28">
        <v>40649276435</v>
      </c>
      <c r="E16" s="29">
        <v>45916</v>
      </c>
      <c r="F16" s="36">
        <v>11000</v>
      </c>
      <c r="G16" s="31">
        <v>550</v>
      </c>
      <c r="H16" s="40">
        <v>10450</v>
      </c>
      <c r="I16" s="33" t="s">
        <v>48</v>
      </c>
      <c r="J16" s="22" t="s">
        <v>49</v>
      </c>
      <c r="K16" s="37" t="s">
        <v>50</v>
      </c>
    </row>
    <row r="17" spans="1:52" s="2" customFormat="1" ht="15.75" x14ac:dyDescent="0.25">
      <c r="A17" s="38"/>
      <c r="B17" s="26" t="s">
        <v>32</v>
      </c>
      <c r="C17" s="27" t="s">
        <v>33</v>
      </c>
      <c r="D17" s="28">
        <v>40655178034</v>
      </c>
      <c r="E17" s="29">
        <v>45917</v>
      </c>
      <c r="F17" s="36">
        <v>14285</v>
      </c>
      <c r="G17" s="31">
        <v>689.09</v>
      </c>
      <c r="H17" s="40">
        <v>13595.91</v>
      </c>
      <c r="I17" s="33" t="s">
        <v>17</v>
      </c>
      <c r="J17" s="22" t="s">
        <v>18</v>
      </c>
      <c r="K17" s="37" t="s">
        <v>51</v>
      </c>
    </row>
    <row r="18" spans="1:52" s="2" customFormat="1" ht="15.75" x14ac:dyDescent="0.25">
      <c r="A18" s="38"/>
      <c r="B18" s="26" t="s">
        <v>52</v>
      </c>
      <c r="C18" s="27" t="s">
        <v>53</v>
      </c>
      <c r="D18" s="28">
        <v>40672559135</v>
      </c>
      <c r="E18" s="29">
        <v>45919</v>
      </c>
      <c r="F18" s="36">
        <v>10015.6</v>
      </c>
      <c r="G18" s="31">
        <v>500.78</v>
      </c>
      <c r="H18" s="40">
        <v>9514.82</v>
      </c>
      <c r="I18" s="33" t="s">
        <v>54</v>
      </c>
      <c r="J18" s="22" t="s">
        <v>55</v>
      </c>
      <c r="K18" s="37" t="s">
        <v>56</v>
      </c>
    </row>
    <row r="19" spans="1:52" s="2" customFormat="1" ht="15.75" x14ac:dyDescent="0.25">
      <c r="A19" s="38"/>
      <c r="B19" s="26" t="s">
        <v>57</v>
      </c>
      <c r="C19" s="27" t="s">
        <v>58</v>
      </c>
      <c r="D19" s="28">
        <v>40705947553</v>
      </c>
      <c r="E19" s="29">
        <v>45923</v>
      </c>
      <c r="F19" s="36">
        <v>2110</v>
      </c>
      <c r="G19" s="31">
        <v>105.5</v>
      </c>
      <c r="H19" s="40">
        <v>2004.5</v>
      </c>
      <c r="I19" s="33" t="s">
        <v>59</v>
      </c>
      <c r="J19" s="22" t="s">
        <v>60</v>
      </c>
      <c r="K19" s="37" t="s">
        <v>61</v>
      </c>
    </row>
    <row r="20" spans="1:52" s="2" customFormat="1" ht="15.75" x14ac:dyDescent="0.25">
      <c r="A20" s="38"/>
      <c r="B20" s="26"/>
      <c r="C20" s="43" t="s">
        <v>62</v>
      </c>
      <c r="D20" s="28"/>
      <c r="E20" s="29"/>
      <c r="F20" s="44">
        <v>484.89</v>
      </c>
      <c r="G20" s="45"/>
      <c r="H20" s="46">
        <v>484.89</v>
      </c>
      <c r="I20" s="33"/>
      <c r="J20" s="22"/>
      <c r="K20" s="37"/>
    </row>
    <row r="21" spans="1:52" s="2" customFormat="1" ht="15.75" x14ac:dyDescent="0.25">
      <c r="A21" s="38"/>
      <c r="B21" s="26"/>
      <c r="C21" s="27" t="s">
        <v>63</v>
      </c>
      <c r="D21" s="28"/>
      <c r="E21" s="29"/>
      <c r="F21" s="36"/>
      <c r="G21" s="31"/>
      <c r="H21" s="40"/>
      <c r="I21" s="47" t="s">
        <v>64</v>
      </c>
      <c r="J21" s="22"/>
      <c r="K21" s="37"/>
    </row>
    <row r="22" spans="1:52" s="16" customFormat="1" ht="18.75" customHeight="1" x14ac:dyDescent="0.25">
      <c r="A22" s="48"/>
      <c r="B22" s="49"/>
      <c r="C22" s="50" t="s">
        <v>65</v>
      </c>
      <c r="D22" s="51"/>
      <c r="E22" s="52"/>
      <c r="F22" s="53">
        <f>SUM(F7:F21)</f>
        <v>213400.43000000002</v>
      </c>
      <c r="G22" s="53">
        <f>SUM(G7:G21)</f>
        <v>6315.75</v>
      </c>
      <c r="H22" s="53">
        <f>SUM(H7:H21)</f>
        <v>207084.68000000002</v>
      </c>
      <c r="I22" s="54"/>
      <c r="J22" s="52"/>
      <c r="K22" s="52"/>
    </row>
    <row r="23" spans="1:52" s="16" customFormat="1" ht="18.75" customHeight="1" x14ac:dyDescent="0.25">
      <c r="A23" s="48"/>
      <c r="B23" s="55"/>
      <c r="C23" s="56"/>
      <c r="D23" s="57"/>
      <c r="E23" s="58"/>
      <c r="F23" s="59"/>
      <c r="G23" s="59"/>
      <c r="H23" s="59"/>
      <c r="I23" s="60"/>
      <c r="J23" s="58"/>
      <c r="K23" s="58"/>
    </row>
    <row r="24" spans="1:52" s="16" customFormat="1" ht="18.75" customHeight="1" x14ac:dyDescent="0.25">
      <c r="A24" s="48"/>
      <c r="B24" s="55"/>
      <c r="C24" s="56"/>
      <c r="D24" s="57"/>
      <c r="E24" s="58"/>
      <c r="F24" s="59"/>
      <c r="G24" s="59"/>
      <c r="H24" s="59"/>
      <c r="I24" s="60"/>
      <c r="J24" s="58"/>
      <c r="K24" s="58"/>
    </row>
    <row r="25" spans="1:52" s="6" customFormat="1" ht="28.5" customHeight="1" x14ac:dyDescent="0.25">
      <c r="A25" s="39"/>
      <c r="B25" s="61"/>
      <c r="C25" s="62"/>
      <c r="D25" s="63"/>
      <c r="E25" s="63"/>
      <c r="F25" s="63"/>
      <c r="G25" s="11"/>
      <c r="H25" s="64"/>
      <c r="I25" s="65"/>
    </row>
    <row r="26" spans="1:52" s="4" customFormat="1" ht="15.75" x14ac:dyDescent="0.25">
      <c r="A26" s="66" t="s">
        <v>66</v>
      </c>
      <c r="B26" s="66"/>
      <c r="C26" s="66" t="s">
        <v>67</v>
      </c>
      <c r="D26" s="66"/>
      <c r="E26" s="66"/>
      <c r="F26" s="67"/>
      <c r="G26" s="68"/>
      <c r="H26" s="66" t="s">
        <v>68</v>
      </c>
      <c r="I26" s="66"/>
      <c r="J26" s="69"/>
      <c r="K26" s="39"/>
      <c r="L26" s="9"/>
      <c r="N26" s="9"/>
      <c r="O26" s="9"/>
      <c r="P26" s="70"/>
      <c r="Q26" s="70"/>
      <c r="R26" s="71"/>
      <c r="T26" s="9"/>
      <c r="U26" s="9"/>
      <c r="V26" s="9"/>
      <c r="W26" s="9"/>
      <c r="X26" s="9"/>
      <c r="Y26" s="9"/>
      <c r="Z26" s="9"/>
      <c r="AA26" s="9"/>
      <c r="AB26" s="9"/>
      <c r="AC26" s="9"/>
      <c r="AD26" s="9"/>
      <c r="AE26" s="9"/>
      <c r="AF26" s="9"/>
      <c r="AG26" s="9"/>
      <c r="AH26" s="9"/>
      <c r="AI26" s="9"/>
      <c r="AJ26" s="9"/>
      <c r="AK26" s="9"/>
      <c r="AL26" s="9"/>
      <c r="AM26" s="9"/>
      <c r="AN26" s="9"/>
      <c r="AO26" s="9"/>
      <c r="AP26" s="9"/>
      <c r="AQ26" s="9"/>
      <c r="AR26" s="9"/>
      <c r="AS26" s="9"/>
      <c r="AT26" s="9"/>
      <c r="AU26" s="9"/>
      <c r="AV26" s="9"/>
      <c r="AW26" s="9"/>
      <c r="AX26" s="9"/>
      <c r="AY26" s="9"/>
      <c r="AZ26" s="9"/>
    </row>
    <row r="27" spans="1:52" s="4" customFormat="1" ht="15.75" x14ac:dyDescent="0.25">
      <c r="A27" s="66"/>
      <c r="B27" s="66"/>
      <c r="C27" s="66"/>
      <c r="D27" s="66"/>
      <c r="E27" s="72"/>
      <c r="F27" s="67"/>
      <c r="G27" s="68"/>
      <c r="H27" s="66"/>
      <c r="I27" s="66"/>
      <c r="J27" s="69"/>
      <c r="K27" s="39"/>
      <c r="L27" s="9"/>
      <c r="N27" s="9"/>
      <c r="O27" s="9"/>
      <c r="P27" s="70"/>
      <c r="Q27" s="70"/>
      <c r="R27" s="73"/>
      <c r="T27" s="9"/>
      <c r="U27" s="9"/>
      <c r="V27" s="9"/>
      <c r="W27" s="9"/>
      <c r="X27" s="9"/>
      <c r="Y27" s="9"/>
      <c r="Z27" s="9"/>
      <c r="AA27" s="9"/>
      <c r="AB27" s="9"/>
      <c r="AC27" s="9"/>
      <c r="AD27" s="9"/>
      <c r="AE27" s="9"/>
      <c r="AF27" s="9"/>
      <c r="AG27" s="9"/>
      <c r="AH27" s="9"/>
      <c r="AI27" s="9"/>
      <c r="AJ27" s="9"/>
      <c r="AK27" s="9"/>
      <c r="AL27" s="9"/>
      <c r="AM27" s="9"/>
      <c r="AN27" s="9"/>
      <c r="AO27" s="9"/>
      <c r="AP27" s="9"/>
      <c r="AQ27" s="9"/>
      <c r="AR27" s="9"/>
      <c r="AS27" s="9"/>
      <c r="AT27" s="9"/>
      <c r="AU27" s="9"/>
      <c r="AV27" s="9"/>
      <c r="AW27" s="9"/>
      <c r="AX27" s="9"/>
      <c r="AY27" s="9"/>
      <c r="AZ27" s="9"/>
    </row>
    <row r="28" spans="1:52" x14ac:dyDescent="0.25">
      <c r="A28" s="2"/>
      <c r="C28" s="74"/>
      <c r="E28" s="76"/>
      <c r="F28" s="77"/>
      <c r="G28" s="77"/>
      <c r="H28" s="77"/>
      <c r="I28" s="78"/>
    </row>
    <row r="29" spans="1:52" x14ac:dyDescent="0.25">
      <c r="A29" s="2"/>
      <c r="C29" s="79"/>
      <c r="E29" s="16"/>
      <c r="F29" s="80"/>
      <c r="G29" s="81"/>
      <c r="H29" s="81"/>
      <c r="I29" s="82"/>
    </row>
    <row r="30" spans="1:52" ht="48" customHeight="1" x14ac:dyDescent="0.25">
      <c r="A30" s="2"/>
      <c r="C30" s="79"/>
      <c r="F30" s="83"/>
    </row>
    <row r="31" spans="1:52" x14ac:dyDescent="0.25">
      <c r="A31" s="2"/>
      <c r="D31" s="5"/>
      <c r="E31" s="6"/>
      <c r="F31" s="7"/>
      <c r="G31" s="7"/>
      <c r="H31" s="7"/>
    </row>
    <row r="32" spans="1:52" x14ac:dyDescent="0.25">
      <c r="A32" s="2"/>
      <c r="D32" s="5"/>
      <c r="E32" s="6"/>
      <c r="F32" s="7"/>
      <c r="G32" s="8"/>
      <c r="H32" s="7"/>
    </row>
    <row r="33" spans="1:19" ht="33" x14ac:dyDescent="0.25">
      <c r="A33" s="1" t="s">
        <v>0</v>
      </c>
      <c r="B33" s="1"/>
      <c r="C33" s="1"/>
      <c r="D33" s="1"/>
      <c r="E33" s="1"/>
      <c r="F33" s="1"/>
      <c r="G33" s="1"/>
      <c r="H33" s="1"/>
      <c r="I33" s="1"/>
      <c r="J33" s="1"/>
      <c r="K33" s="2"/>
      <c r="L33" s="3"/>
      <c r="M33" s="4"/>
      <c r="N33" s="5"/>
      <c r="O33" s="6"/>
      <c r="P33" s="7"/>
      <c r="Q33" s="8"/>
      <c r="R33" s="7"/>
      <c r="S33" s="4"/>
    </row>
    <row r="34" spans="1:19" ht="15.75" x14ac:dyDescent="0.25">
      <c r="A34" s="10" t="s">
        <v>69</v>
      </c>
      <c r="B34" s="10"/>
      <c r="C34" s="10"/>
      <c r="D34" s="10"/>
      <c r="E34" s="10"/>
      <c r="F34" s="10"/>
      <c r="G34" s="10"/>
      <c r="H34" s="10"/>
      <c r="I34" s="10"/>
      <c r="J34" s="10"/>
      <c r="K34" s="2"/>
      <c r="L34" s="3"/>
      <c r="M34" s="4"/>
      <c r="N34" s="5"/>
      <c r="O34" s="6"/>
      <c r="P34" s="11"/>
      <c r="Q34" s="12"/>
      <c r="R34" s="11"/>
      <c r="S34" s="4"/>
    </row>
    <row r="35" spans="1:19" ht="15.75" x14ac:dyDescent="0.25">
      <c r="A35" s="13"/>
      <c r="B35" s="10" t="s">
        <v>70</v>
      </c>
      <c r="C35" s="10"/>
      <c r="D35" s="10"/>
      <c r="E35" s="10"/>
      <c r="F35" s="10"/>
      <c r="G35" s="10"/>
      <c r="H35" s="10"/>
      <c r="I35" s="10"/>
      <c r="J35" s="13"/>
      <c r="K35" s="14"/>
      <c r="L35" s="3"/>
      <c r="M35" s="4"/>
      <c r="N35" s="5"/>
      <c r="O35" s="6"/>
      <c r="P35" s="7"/>
      <c r="Q35" s="15"/>
      <c r="R35" s="7"/>
      <c r="S35" s="4"/>
    </row>
    <row r="36" spans="1:19" ht="15.75" x14ac:dyDescent="0.25">
      <c r="A36" s="10" t="s">
        <v>71</v>
      </c>
      <c r="B36" s="10"/>
      <c r="C36" s="10"/>
      <c r="D36" s="10"/>
      <c r="E36" s="10"/>
      <c r="F36" s="10"/>
      <c r="G36" s="10"/>
      <c r="H36" s="10"/>
      <c r="I36" s="10"/>
      <c r="J36" s="10"/>
      <c r="K36" s="2"/>
      <c r="L36" s="3"/>
      <c r="M36" s="4"/>
      <c r="N36" s="5"/>
      <c r="O36" s="6"/>
      <c r="P36" s="7"/>
      <c r="Q36" s="15"/>
      <c r="R36" s="7"/>
      <c r="S36" s="4"/>
    </row>
    <row r="37" spans="1:19" ht="15.75" x14ac:dyDescent="0.25">
      <c r="A37" s="13"/>
      <c r="B37" s="84"/>
      <c r="C37" s="13"/>
      <c r="D37" s="13"/>
      <c r="E37" s="85"/>
      <c r="F37" s="85"/>
      <c r="G37" s="85"/>
      <c r="H37" s="86"/>
      <c r="I37" s="13"/>
      <c r="J37" s="13"/>
      <c r="K37" s="2"/>
      <c r="M37" s="4"/>
      <c r="N37" s="6"/>
      <c r="O37" s="6"/>
      <c r="P37" s="7"/>
      <c r="Q37" s="15"/>
      <c r="R37" s="7"/>
      <c r="S37" s="4"/>
    </row>
    <row r="38" spans="1:19" ht="31.5" x14ac:dyDescent="0.25">
      <c r="A38" s="87" t="s">
        <v>4</v>
      </c>
      <c r="B38" s="17" t="s">
        <v>4</v>
      </c>
      <c r="C38" s="18" t="s">
        <v>5</v>
      </c>
      <c r="D38" s="19" t="s">
        <v>6</v>
      </c>
      <c r="E38" s="20" t="s">
        <v>7</v>
      </c>
      <c r="F38" s="21" t="s">
        <v>8</v>
      </c>
      <c r="G38" s="21" t="s">
        <v>9</v>
      </c>
      <c r="H38" s="21" t="s">
        <v>10</v>
      </c>
      <c r="I38" s="22" t="s">
        <v>11</v>
      </c>
      <c r="J38" s="88" t="s">
        <v>72</v>
      </c>
      <c r="K38" s="2"/>
      <c r="M38" s="4"/>
      <c r="N38" s="6"/>
      <c r="O38" s="6"/>
      <c r="P38" s="11"/>
      <c r="Q38" s="89"/>
      <c r="R38" s="7"/>
      <c r="S38" s="4"/>
    </row>
    <row r="39" spans="1:19" ht="30.75" x14ac:dyDescent="0.25">
      <c r="A39" s="87"/>
      <c r="B39" s="26" t="s">
        <v>73</v>
      </c>
      <c r="C39" s="28" t="s">
        <v>74</v>
      </c>
      <c r="D39" s="28">
        <v>40666400919</v>
      </c>
      <c r="E39" s="29">
        <v>45918</v>
      </c>
      <c r="F39" s="90">
        <v>94122.66</v>
      </c>
      <c r="G39" s="31">
        <v>4536.6645000000008</v>
      </c>
      <c r="H39" s="91">
        <v>89585.995500000005</v>
      </c>
      <c r="I39" s="28" t="s">
        <v>75</v>
      </c>
      <c r="J39" s="92" t="s">
        <v>76</v>
      </c>
      <c r="K39" s="2"/>
      <c r="M39" s="4"/>
      <c r="N39" s="6"/>
      <c r="O39" s="6"/>
      <c r="P39" s="11"/>
      <c r="Q39" s="89"/>
      <c r="R39" s="7"/>
      <c r="S39" s="4"/>
    </row>
    <row r="40" spans="1:19" ht="27.75" customHeight="1" x14ac:dyDescent="0.25">
      <c r="A40" s="87"/>
      <c r="B40" s="35" t="s">
        <v>32</v>
      </c>
      <c r="C40" s="27" t="s">
        <v>33</v>
      </c>
      <c r="D40" s="28">
        <v>40664069680</v>
      </c>
      <c r="E40" s="29">
        <v>45918</v>
      </c>
      <c r="F40" s="93">
        <v>29530</v>
      </c>
      <c r="G40" s="40">
        <v>1358.6515000000002</v>
      </c>
      <c r="H40" s="31">
        <v>28171.3485</v>
      </c>
      <c r="I40" s="33" t="s">
        <v>17</v>
      </c>
      <c r="J40" s="94" t="s">
        <v>77</v>
      </c>
      <c r="K40" s="2"/>
      <c r="M40" s="4"/>
      <c r="N40" s="6"/>
      <c r="O40" s="6"/>
      <c r="P40" s="11"/>
      <c r="Q40" s="89"/>
      <c r="R40" s="7"/>
      <c r="S40" s="4"/>
    </row>
    <row r="41" spans="1:19" ht="15.75" x14ac:dyDescent="0.25">
      <c r="A41" s="87"/>
      <c r="B41" s="35" t="s">
        <v>78</v>
      </c>
      <c r="C41" s="27" t="s">
        <v>79</v>
      </c>
      <c r="D41" s="28">
        <v>40666659814</v>
      </c>
      <c r="E41" s="29">
        <v>45918</v>
      </c>
      <c r="F41" s="93">
        <v>80000</v>
      </c>
      <c r="G41" s="31">
        <v>3953.2449999999999</v>
      </c>
      <c r="H41" s="31">
        <v>76046.755000000005</v>
      </c>
      <c r="I41" s="33" t="s">
        <v>80</v>
      </c>
      <c r="J41" s="34" t="s">
        <v>81</v>
      </c>
      <c r="K41" s="2"/>
      <c r="M41" s="4"/>
      <c r="N41" s="6"/>
      <c r="O41" s="6"/>
      <c r="P41" s="11"/>
      <c r="Q41" s="89"/>
      <c r="R41" s="7"/>
      <c r="S41" s="4"/>
    </row>
    <row r="42" spans="1:19" ht="15.75" x14ac:dyDescent="0.25">
      <c r="A42" s="87"/>
      <c r="B42" s="26" t="s">
        <v>82</v>
      </c>
      <c r="C42" s="27" t="s">
        <v>83</v>
      </c>
      <c r="D42" s="28">
        <v>40666554404</v>
      </c>
      <c r="E42" s="29">
        <v>45918</v>
      </c>
      <c r="F42" s="93">
        <v>16000</v>
      </c>
      <c r="G42" s="31">
        <v>800</v>
      </c>
      <c r="H42" s="31">
        <v>15200</v>
      </c>
      <c r="I42" s="33" t="s">
        <v>80</v>
      </c>
      <c r="J42" s="34" t="s">
        <v>84</v>
      </c>
      <c r="K42" s="2"/>
      <c r="M42" s="4"/>
      <c r="N42" s="6"/>
      <c r="O42" s="6"/>
      <c r="P42" s="11"/>
      <c r="Q42" s="89"/>
      <c r="R42" s="7"/>
      <c r="S42" s="4"/>
    </row>
    <row r="43" spans="1:19" ht="15.75" x14ac:dyDescent="0.25">
      <c r="A43" s="87"/>
      <c r="B43" s="35" t="s">
        <v>85</v>
      </c>
      <c r="C43" s="27" t="s">
        <v>86</v>
      </c>
      <c r="D43" s="28">
        <v>40666204400</v>
      </c>
      <c r="E43" s="29">
        <v>45918</v>
      </c>
      <c r="F43" s="95">
        <v>3697.93</v>
      </c>
      <c r="G43" s="31">
        <v>0</v>
      </c>
      <c r="H43" s="31">
        <v>3697.93</v>
      </c>
      <c r="I43" s="33" t="s">
        <v>87</v>
      </c>
      <c r="J43" s="34" t="s">
        <v>88</v>
      </c>
      <c r="K43" s="2"/>
      <c r="M43" s="4"/>
      <c r="N43" s="6"/>
      <c r="O43" s="6"/>
      <c r="P43" s="11"/>
      <c r="Q43" s="89"/>
      <c r="R43" s="7"/>
      <c r="S43" s="4"/>
    </row>
    <row r="44" spans="1:19" ht="15.75" x14ac:dyDescent="0.25">
      <c r="A44" s="87"/>
      <c r="B44" s="35"/>
      <c r="C44" s="27" t="s">
        <v>89</v>
      </c>
      <c r="D44" s="28">
        <v>40666453605</v>
      </c>
      <c r="E44" s="29">
        <v>45918</v>
      </c>
      <c r="F44" s="93">
        <v>1750</v>
      </c>
      <c r="G44" s="31">
        <v>0</v>
      </c>
      <c r="H44" s="31">
        <v>1750</v>
      </c>
      <c r="I44" s="33" t="s">
        <v>90</v>
      </c>
      <c r="J44" s="34" t="s">
        <v>91</v>
      </c>
      <c r="K44" s="2"/>
      <c r="M44" s="4"/>
      <c r="N44" s="6"/>
      <c r="O44" s="6"/>
      <c r="P44" s="11"/>
      <c r="Q44" s="89"/>
      <c r="R44" s="7"/>
      <c r="S44" s="4"/>
    </row>
    <row r="45" spans="1:19" ht="15.75" x14ac:dyDescent="0.25">
      <c r="A45" s="87"/>
      <c r="B45" s="35"/>
      <c r="C45" s="27" t="s">
        <v>92</v>
      </c>
      <c r="D45" s="28">
        <v>40666463709</v>
      </c>
      <c r="E45" s="29">
        <v>45918</v>
      </c>
      <c r="F45" s="93">
        <v>1750</v>
      </c>
      <c r="G45" s="31">
        <v>0</v>
      </c>
      <c r="H45" s="31">
        <v>1750</v>
      </c>
      <c r="I45" s="33" t="s">
        <v>90</v>
      </c>
      <c r="J45" s="34" t="s">
        <v>91</v>
      </c>
      <c r="K45" s="2"/>
      <c r="M45" s="4"/>
      <c r="N45" s="6"/>
      <c r="O45" s="6"/>
      <c r="P45" s="11"/>
      <c r="Q45" s="89"/>
      <c r="R45" s="7"/>
      <c r="S45" s="4"/>
    </row>
    <row r="46" spans="1:19" ht="15.75" x14ac:dyDescent="0.25">
      <c r="A46" s="87"/>
      <c r="B46" s="35"/>
      <c r="C46" s="27" t="s">
        <v>93</v>
      </c>
      <c r="D46" s="28">
        <v>40666688898</v>
      </c>
      <c r="E46" s="29">
        <v>45918</v>
      </c>
      <c r="F46" s="93">
        <v>1200</v>
      </c>
      <c r="G46" s="31">
        <v>0</v>
      </c>
      <c r="H46" s="31">
        <v>1200</v>
      </c>
      <c r="I46" s="33" t="s">
        <v>90</v>
      </c>
      <c r="J46" s="34" t="s">
        <v>91</v>
      </c>
      <c r="K46" s="2"/>
      <c r="M46" s="4"/>
      <c r="N46" s="6"/>
      <c r="O46" s="6"/>
      <c r="P46" s="11"/>
      <c r="Q46" s="89"/>
      <c r="R46" s="7"/>
      <c r="S46" s="4"/>
    </row>
    <row r="47" spans="1:19" ht="15.75" x14ac:dyDescent="0.25">
      <c r="A47" s="87"/>
      <c r="B47" s="35"/>
      <c r="C47" s="27" t="s">
        <v>94</v>
      </c>
      <c r="D47" s="28">
        <v>40666477555</v>
      </c>
      <c r="E47" s="29">
        <v>45918</v>
      </c>
      <c r="F47" s="93">
        <v>1550</v>
      </c>
      <c r="G47" s="31">
        <v>0</v>
      </c>
      <c r="H47" s="31">
        <v>1550</v>
      </c>
      <c r="I47" s="33" t="s">
        <v>90</v>
      </c>
      <c r="J47" s="34" t="s">
        <v>91</v>
      </c>
      <c r="K47" s="2"/>
      <c r="M47" s="4"/>
      <c r="N47" s="6"/>
      <c r="O47" s="6"/>
      <c r="P47" s="11"/>
      <c r="Q47" s="89"/>
      <c r="R47" s="7"/>
      <c r="S47" s="4"/>
    </row>
    <row r="48" spans="1:19" ht="15.75" x14ac:dyDescent="0.25">
      <c r="A48" s="87"/>
      <c r="B48" s="35"/>
      <c r="C48" s="27" t="s">
        <v>95</v>
      </c>
      <c r="D48" s="28">
        <v>40666369998</v>
      </c>
      <c r="E48" s="29">
        <v>45918</v>
      </c>
      <c r="F48" s="93">
        <v>3500</v>
      </c>
      <c r="G48" s="31">
        <v>0</v>
      </c>
      <c r="H48" s="31">
        <v>3500</v>
      </c>
      <c r="I48" s="33" t="s">
        <v>90</v>
      </c>
      <c r="J48" s="34" t="s">
        <v>91</v>
      </c>
      <c r="K48" s="2"/>
      <c r="M48" s="4"/>
      <c r="N48" s="6"/>
      <c r="O48" s="6"/>
      <c r="P48" s="11"/>
      <c r="Q48" s="89"/>
      <c r="R48" s="7"/>
      <c r="S48" s="4"/>
    </row>
    <row r="49" spans="1:52" ht="15.75" x14ac:dyDescent="0.25">
      <c r="A49" s="87"/>
      <c r="B49" s="35"/>
      <c r="C49" s="27" t="s">
        <v>96</v>
      </c>
      <c r="D49" s="28">
        <v>40666701138</v>
      </c>
      <c r="E49" s="29">
        <v>45918</v>
      </c>
      <c r="F49" s="93">
        <v>2400</v>
      </c>
      <c r="G49" s="31">
        <v>0</v>
      </c>
      <c r="H49" s="31">
        <v>2400</v>
      </c>
      <c r="I49" s="33" t="s">
        <v>90</v>
      </c>
      <c r="J49" s="34" t="s">
        <v>91</v>
      </c>
      <c r="K49" s="2"/>
      <c r="M49" s="4"/>
      <c r="N49" s="6"/>
      <c r="O49" s="6"/>
      <c r="P49" s="11"/>
      <c r="Q49" s="89"/>
      <c r="R49" s="7"/>
      <c r="S49" s="4"/>
    </row>
    <row r="50" spans="1:52" ht="15.75" x14ac:dyDescent="0.25">
      <c r="A50" s="87"/>
      <c r="B50" s="35"/>
      <c r="C50" s="27" t="s">
        <v>97</v>
      </c>
      <c r="D50" s="28">
        <v>40666538152</v>
      </c>
      <c r="E50" s="29">
        <v>45918</v>
      </c>
      <c r="F50" s="93">
        <v>1750</v>
      </c>
      <c r="G50" s="31">
        <v>0</v>
      </c>
      <c r="H50" s="31">
        <v>1750</v>
      </c>
      <c r="I50" s="33" t="s">
        <v>90</v>
      </c>
      <c r="J50" s="34" t="s">
        <v>91</v>
      </c>
      <c r="K50" s="2"/>
      <c r="M50" s="4"/>
      <c r="N50" s="6"/>
      <c r="O50" s="6"/>
      <c r="P50" s="11"/>
      <c r="Q50" s="89"/>
      <c r="R50" s="7"/>
      <c r="S50" s="4"/>
    </row>
    <row r="51" spans="1:52" ht="15.75" x14ac:dyDescent="0.25">
      <c r="A51" s="87"/>
      <c r="B51" s="35"/>
      <c r="C51" s="27" t="s">
        <v>98</v>
      </c>
      <c r="D51" s="28" t="s">
        <v>99</v>
      </c>
      <c r="E51" s="29">
        <v>45918</v>
      </c>
      <c r="F51" s="93">
        <v>4500</v>
      </c>
      <c r="G51" s="31">
        <v>0</v>
      </c>
      <c r="H51" s="31">
        <v>4500</v>
      </c>
      <c r="I51" s="33" t="s">
        <v>90</v>
      </c>
      <c r="J51" s="34" t="s">
        <v>91</v>
      </c>
      <c r="K51" s="2"/>
      <c r="M51" s="4"/>
      <c r="N51" s="6"/>
      <c r="O51" s="6"/>
      <c r="P51" s="11"/>
      <c r="Q51" s="89"/>
      <c r="R51" s="7"/>
      <c r="S51" s="4"/>
    </row>
    <row r="52" spans="1:52" ht="15.75" x14ac:dyDescent="0.25">
      <c r="A52" s="87"/>
      <c r="B52" s="35"/>
      <c r="C52" s="27" t="s">
        <v>100</v>
      </c>
      <c r="D52" s="41">
        <v>40666520369</v>
      </c>
      <c r="E52" s="29">
        <v>45918</v>
      </c>
      <c r="F52" s="93">
        <v>1950</v>
      </c>
      <c r="G52" s="31">
        <v>0</v>
      </c>
      <c r="H52" s="31">
        <v>1950</v>
      </c>
      <c r="I52" s="33" t="s">
        <v>90</v>
      </c>
      <c r="J52" s="34" t="s">
        <v>91</v>
      </c>
      <c r="K52" s="2"/>
      <c r="M52" s="4"/>
      <c r="N52" s="6"/>
      <c r="O52" s="6"/>
      <c r="P52" s="11"/>
      <c r="Q52" s="89"/>
      <c r="R52" s="7"/>
      <c r="S52" s="4"/>
    </row>
    <row r="53" spans="1:52" ht="15.75" x14ac:dyDescent="0.25">
      <c r="A53" s="87"/>
      <c r="B53" s="35"/>
      <c r="C53" s="27" t="s">
        <v>98</v>
      </c>
      <c r="D53" s="28">
        <v>40666417524</v>
      </c>
      <c r="E53" s="29">
        <v>45918</v>
      </c>
      <c r="F53" s="93">
        <v>4500</v>
      </c>
      <c r="G53" s="31">
        <v>0</v>
      </c>
      <c r="H53" s="31">
        <v>4500</v>
      </c>
      <c r="I53" s="33" t="s">
        <v>101</v>
      </c>
      <c r="J53" s="34" t="s">
        <v>91</v>
      </c>
      <c r="K53" s="2"/>
      <c r="M53" s="4"/>
      <c r="N53" s="6"/>
      <c r="O53" s="6"/>
      <c r="P53" s="11"/>
      <c r="Q53" s="89"/>
      <c r="R53" s="7"/>
      <c r="S53" s="4"/>
    </row>
    <row r="54" spans="1:52" ht="15.75" x14ac:dyDescent="0.25">
      <c r="A54" s="87"/>
      <c r="B54" s="35" t="s">
        <v>102</v>
      </c>
      <c r="C54" s="27" t="s">
        <v>103</v>
      </c>
      <c r="D54" s="28">
        <v>40666220575</v>
      </c>
      <c r="E54" s="29">
        <v>45918</v>
      </c>
      <c r="F54" s="93"/>
      <c r="G54" s="31">
        <v>0</v>
      </c>
      <c r="H54" s="31">
        <v>10648.561000000002</v>
      </c>
      <c r="I54" s="33" t="s">
        <v>104</v>
      </c>
      <c r="J54" s="34" t="s">
        <v>105</v>
      </c>
      <c r="K54" s="2"/>
      <c r="M54" s="4"/>
      <c r="N54" s="6"/>
      <c r="O54" s="6"/>
      <c r="P54" s="11"/>
      <c r="Q54" s="89"/>
      <c r="R54" s="7"/>
      <c r="S54" s="4"/>
    </row>
    <row r="55" spans="1:52" s="4" customFormat="1" ht="20.25" x14ac:dyDescent="0.3">
      <c r="A55" s="96"/>
      <c r="B55" s="97" t="s">
        <v>106</v>
      </c>
      <c r="C55" s="98"/>
      <c r="D55" s="99"/>
      <c r="E55" s="100"/>
      <c r="F55" s="101">
        <f>SUM(F39:F54)</f>
        <v>248200.59</v>
      </c>
      <c r="G55" s="101">
        <f>SUM(G39:G54)</f>
        <v>10648.561000000002</v>
      </c>
      <c r="H55" s="102">
        <f>SUM(H39:H54)</f>
        <v>248200.59000000003</v>
      </c>
      <c r="I55" s="28"/>
      <c r="J55" s="34"/>
      <c r="K55" s="2"/>
      <c r="L55" s="3"/>
      <c r="N55" s="5"/>
      <c r="O55" s="6"/>
      <c r="P55" s="7"/>
      <c r="Q55" s="7"/>
      <c r="R55" s="7"/>
      <c r="T55" s="9"/>
      <c r="U55" s="9"/>
      <c r="V55" s="9"/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</row>
    <row r="56" spans="1:52" s="4" customFormat="1" x14ac:dyDescent="0.25">
      <c r="A56" s="103"/>
      <c r="B56" s="104"/>
      <c r="C56" s="105"/>
      <c r="D56" s="106"/>
      <c r="E56" s="107"/>
      <c r="F56" s="107"/>
      <c r="G56" s="107"/>
      <c r="H56" s="107"/>
      <c r="I56" s="108"/>
      <c r="J56" s="103"/>
      <c r="K56" s="2"/>
      <c r="L56" s="3"/>
      <c r="N56" s="5"/>
      <c r="O56" s="6"/>
      <c r="P56" s="7"/>
      <c r="Q56" s="7"/>
      <c r="R56" s="7"/>
      <c r="T56" s="9"/>
      <c r="U56" s="9"/>
      <c r="V56" s="9"/>
      <c r="W56" s="9"/>
      <c r="X56" s="9"/>
      <c r="Y56" s="9"/>
      <c r="Z56" s="9"/>
      <c r="AA56" s="9"/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9"/>
      <c r="AY56" s="9"/>
      <c r="AZ56" s="9"/>
    </row>
    <row r="57" spans="1:52" s="4" customFormat="1" x14ac:dyDescent="0.25">
      <c r="A57" s="103"/>
      <c r="B57" s="104"/>
      <c r="C57" s="105"/>
      <c r="D57" s="106"/>
      <c r="E57" s="107"/>
      <c r="F57" s="107"/>
      <c r="G57" s="107"/>
      <c r="H57" s="107"/>
      <c r="I57" s="108"/>
      <c r="J57" s="103"/>
      <c r="K57" s="2"/>
      <c r="L57" s="3"/>
      <c r="N57" s="5"/>
      <c r="O57" s="6"/>
      <c r="P57" s="7"/>
      <c r="Q57" s="7"/>
      <c r="R57" s="7"/>
      <c r="T57" s="9"/>
      <c r="U57" s="9"/>
      <c r="V57" s="9"/>
      <c r="W57" s="9"/>
      <c r="X57" s="9"/>
      <c r="Y57" s="9"/>
      <c r="Z57" s="9"/>
      <c r="AA57" s="9"/>
      <c r="AB57" s="9"/>
      <c r="AC57" s="9"/>
      <c r="AD57" s="9"/>
      <c r="AE57" s="9"/>
      <c r="AF57" s="9"/>
      <c r="AG57" s="9"/>
      <c r="AH57" s="9"/>
      <c r="AI57" s="9"/>
      <c r="AJ57" s="9"/>
      <c r="AK57" s="9"/>
      <c r="AL57" s="9"/>
      <c r="AM57" s="9"/>
      <c r="AN57" s="9"/>
      <c r="AO57" s="9"/>
      <c r="AP57" s="9"/>
      <c r="AQ57" s="9"/>
      <c r="AR57" s="9"/>
      <c r="AS57" s="9"/>
      <c r="AT57" s="9"/>
      <c r="AU57" s="9"/>
      <c r="AV57" s="9"/>
      <c r="AW57" s="9"/>
      <c r="AX57" s="9"/>
      <c r="AY57" s="9"/>
      <c r="AZ57" s="9"/>
    </row>
    <row r="58" spans="1:52" s="4" customFormat="1" x14ac:dyDescent="0.25">
      <c r="A58" s="103"/>
      <c r="B58" s="103"/>
      <c r="C58" s="103"/>
      <c r="D58" s="103"/>
      <c r="E58" s="109"/>
      <c r="F58" s="103"/>
      <c r="G58" s="103"/>
      <c r="H58" s="103"/>
      <c r="I58" s="103"/>
      <c r="J58" s="103"/>
      <c r="K58" s="2"/>
      <c r="L58" s="9"/>
      <c r="N58" s="9"/>
      <c r="O58" s="9"/>
      <c r="P58" s="70"/>
      <c r="Q58" s="70"/>
      <c r="R58" s="73"/>
      <c r="T58" s="9"/>
      <c r="U58" s="9"/>
      <c r="V58" s="9"/>
      <c r="W58" s="9"/>
      <c r="X58" s="9"/>
      <c r="Y58" s="9"/>
      <c r="Z58" s="9"/>
      <c r="AA58" s="9"/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9"/>
      <c r="AY58" s="9"/>
      <c r="AZ58" s="9"/>
    </row>
    <row r="59" spans="1:52" s="4" customFormat="1" ht="15.75" x14ac:dyDescent="0.25">
      <c r="A59" s="110"/>
      <c r="B59" s="111"/>
      <c r="C59" s="111"/>
      <c r="D59" s="112"/>
      <c r="E59" s="111"/>
      <c r="F59" s="111"/>
      <c r="G59" s="113"/>
      <c r="H59" s="114"/>
      <c r="I59" s="114"/>
      <c r="J59" s="115"/>
      <c r="K59" s="2"/>
      <c r="L59" s="9"/>
      <c r="N59" s="9"/>
      <c r="O59" s="9"/>
      <c r="P59" s="70"/>
      <c r="Q59" s="70"/>
      <c r="R59" s="71"/>
      <c r="T59" s="9"/>
      <c r="U59" s="9"/>
      <c r="V59" s="9"/>
      <c r="W59" s="9"/>
      <c r="X59" s="9"/>
      <c r="Y59" s="9"/>
      <c r="Z59" s="9"/>
      <c r="AA59" s="9"/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9"/>
      <c r="AW59" s="9"/>
      <c r="AX59" s="9"/>
      <c r="AY59" s="9"/>
      <c r="AZ59" s="9"/>
    </row>
    <row r="60" spans="1:52" s="4" customFormat="1" ht="15.75" x14ac:dyDescent="0.25">
      <c r="A60" s="114"/>
      <c r="B60" s="114"/>
      <c r="C60" s="114"/>
      <c r="D60" s="116"/>
      <c r="E60" s="114"/>
      <c r="F60" s="117"/>
      <c r="G60" s="113"/>
      <c r="H60" s="114"/>
      <c r="I60" s="114"/>
      <c r="J60" s="115"/>
      <c r="K60" s="2"/>
      <c r="L60" s="9"/>
      <c r="N60" s="9"/>
      <c r="O60" s="9"/>
      <c r="P60" s="70"/>
      <c r="Q60" s="70"/>
      <c r="R60" s="73"/>
      <c r="T60" s="9"/>
      <c r="U60" s="9"/>
      <c r="V60" s="9"/>
      <c r="W60" s="9"/>
      <c r="X60" s="9"/>
      <c r="Y60" s="9"/>
      <c r="Z60" s="9"/>
      <c r="AA60" s="9"/>
      <c r="AB60" s="9"/>
      <c r="AC60" s="9"/>
      <c r="AD60" s="9"/>
      <c r="AE60" s="9"/>
      <c r="AF60" s="9"/>
      <c r="AG60" s="9"/>
      <c r="AH60" s="9"/>
      <c r="AI60" s="9"/>
      <c r="AJ60" s="9"/>
      <c r="AK60" s="9"/>
      <c r="AL60" s="9"/>
      <c r="AM60" s="9"/>
      <c r="AN60" s="9"/>
      <c r="AO60" s="9"/>
      <c r="AP60" s="9"/>
      <c r="AQ60" s="9"/>
      <c r="AR60" s="9"/>
      <c r="AS60" s="9"/>
      <c r="AT60" s="9"/>
      <c r="AU60" s="9"/>
      <c r="AV60" s="9"/>
      <c r="AW60" s="9"/>
      <c r="AX60" s="9"/>
      <c r="AY60" s="9"/>
      <c r="AZ60" s="9"/>
    </row>
    <row r="61" spans="1:52" s="4" customFormat="1" ht="15.75" x14ac:dyDescent="0.25">
      <c r="A61" s="66" t="s">
        <v>66</v>
      </c>
      <c r="B61" s="66"/>
      <c r="C61" s="66" t="s">
        <v>67</v>
      </c>
      <c r="D61" s="66"/>
      <c r="E61" s="66"/>
      <c r="F61" s="67"/>
      <c r="G61" s="68"/>
      <c r="H61" s="66" t="s">
        <v>68</v>
      </c>
      <c r="I61" s="66"/>
      <c r="J61" s="69"/>
      <c r="K61" s="39"/>
      <c r="L61" s="9"/>
      <c r="N61" s="9"/>
      <c r="O61" s="9"/>
      <c r="P61" s="70"/>
      <c r="Q61" s="70"/>
      <c r="R61" s="71"/>
      <c r="T61" s="9"/>
      <c r="U61" s="9"/>
      <c r="V61" s="9"/>
      <c r="W61" s="9"/>
      <c r="X61" s="9"/>
      <c r="Y61" s="9"/>
      <c r="Z61" s="9"/>
      <c r="AA61" s="9"/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9"/>
      <c r="AY61" s="9"/>
      <c r="AZ61" s="9"/>
    </row>
    <row r="62" spans="1:52" s="4" customFormat="1" ht="15.75" x14ac:dyDescent="0.25">
      <c r="A62" s="118"/>
      <c r="B62" s="118"/>
      <c r="C62" s="118"/>
      <c r="D62" s="119"/>
      <c r="E62" s="118"/>
      <c r="F62" s="67"/>
      <c r="G62" s="68"/>
      <c r="H62" s="118"/>
      <c r="I62" s="118"/>
      <c r="J62" s="118"/>
      <c r="K62" s="39"/>
      <c r="L62" s="9"/>
      <c r="N62" s="9"/>
      <c r="O62" s="9"/>
      <c r="P62" s="70"/>
      <c r="Q62" s="70"/>
      <c r="R62" s="71"/>
      <c r="T62" s="9"/>
      <c r="U62" s="9"/>
      <c r="V62" s="9"/>
      <c r="W62" s="9"/>
      <c r="X62" s="9"/>
      <c r="Y62" s="9"/>
      <c r="Z62" s="9"/>
      <c r="AA62" s="9"/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9"/>
      <c r="AY62" s="9"/>
      <c r="AZ62" s="9"/>
    </row>
    <row r="63" spans="1:52" s="4" customFormat="1" x14ac:dyDescent="0.25">
      <c r="A63" s="120"/>
      <c r="B63" s="9"/>
      <c r="D63" s="9"/>
      <c r="E63" s="9"/>
      <c r="F63" s="70"/>
      <c r="G63" s="70"/>
      <c r="H63" s="73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  <c r="Z63" s="9"/>
      <c r="AA63" s="9"/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</row>
    <row r="64" spans="1:52" s="4" customFormat="1" x14ac:dyDescent="0.25">
      <c r="A64" s="2"/>
      <c r="B64" s="9"/>
      <c r="D64" s="9"/>
      <c r="E64" s="9"/>
      <c r="F64" s="70"/>
      <c r="G64" s="70"/>
      <c r="H64" s="71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  <c r="Z64" s="9"/>
      <c r="AA64" s="9"/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</row>
    <row r="643" spans="2:9" ht="19.5" x14ac:dyDescent="0.3">
      <c r="B643" s="9"/>
      <c r="D643" s="9"/>
      <c r="F643" s="9"/>
      <c r="G643" s="9"/>
      <c r="H643" s="9"/>
      <c r="I643" s="121" t="s">
        <v>107</v>
      </c>
    </row>
  </sheetData>
  <mergeCells count="10">
    <mergeCell ref="A34:J34"/>
    <mergeCell ref="B35:I35"/>
    <mergeCell ref="A36:J36"/>
    <mergeCell ref="B55:D55"/>
    <mergeCell ref="A1:J1"/>
    <mergeCell ref="A2:J2"/>
    <mergeCell ref="B3:I3"/>
    <mergeCell ref="A4:J4"/>
    <mergeCell ref="F28:H28"/>
    <mergeCell ref="A33:J33"/>
  </mergeCells>
  <pageMargins left="0" right="0" top="0.74803149606299213" bottom="0" header="0.31496062992125984" footer="0"/>
  <pageSetup paperSize="9" scale="53" orientation="landscape" horizontalDpi="0" verticalDpi="0" r:id="rId1"/>
  <rowBreaks count="1" manualBreakCount="1">
    <brk id="29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Relaciones De Pago</vt:lpstr>
      <vt:lpstr>'Relaciones De Pago'!Print_Area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2025-10-02T14:06:55Z</cp:lastPrinted>
  <dcterms:created xsi:type="dcterms:W3CDTF">2025-10-02T13:59:05Z</dcterms:created>
  <dcterms:modified xsi:type="dcterms:W3CDTF">2025-10-02T14:08:25Z</dcterms:modified>
</cp:coreProperties>
</file>