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5\"/>
    </mc:Choice>
  </mc:AlternateContent>
  <xr:revisionPtr revIDLastSave="0" documentId="13_ncr:1_{EF0A8BA1-A01E-42E5-BD5F-9922EE314829}" xr6:coauthVersionLast="47" xr6:coauthVersionMax="47" xr10:uidLastSave="{00000000-0000-0000-0000-000000000000}"/>
  <bookViews>
    <workbookView xWindow="-120" yWindow="-120" windowWidth="20730" windowHeight="11160" xr2:uid="{581C1277-0321-4C55-81FB-57A2601AF489}"/>
  </bookViews>
  <sheets>
    <sheet name="Relaciones De Pagos" sheetId="1" r:id="rId1"/>
  </sheets>
  <definedNames>
    <definedName name="_xlnm.Print_Area" localSheetId="0">'Relaciones De Pagos'!$A$1:$K$69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5" i="1" l="1"/>
  <c r="G55" i="1"/>
  <c r="F55" i="1"/>
  <c r="H21" i="1"/>
  <c r="G21" i="1"/>
  <c r="F21" i="1"/>
</calcChain>
</file>

<file path=xl/sharedStrings.xml><?xml version="1.0" encoding="utf-8"?>
<sst xmlns="http://schemas.openxmlformats.org/spreadsheetml/2006/main" count="168" uniqueCount="128">
  <si>
    <t>Servicio Nacional de Salud</t>
  </si>
  <si>
    <t xml:space="preserve">HOSPITAL </t>
  </si>
  <si>
    <t xml:space="preserve">                           FONDO VENTA DE SERVICIOS - SENASA</t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</si>
  <si>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</si>
  <si>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</si>
  <si>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</si>
  <si>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</si>
  <si>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</si>
  <si>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</si>
  <si>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</si>
  <si>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</si>
  <si>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</si>
  <si>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</si>
  <si>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PHD &amp; asociados, SRL</t>
  </si>
  <si>
    <t>40308348821</t>
  </si>
  <si>
    <t>Pago de materiales de repacion de equipo</t>
  </si>
  <si>
    <t>2.2.7.1.99</t>
  </si>
  <si>
    <t>B1500003088</t>
  </si>
  <si>
    <t>130604134</t>
  </si>
  <si>
    <t>Supermercado Daniel,EIRL</t>
  </si>
  <si>
    <t xml:space="preserve">pago de alimentos para personas </t>
  </si>
  <si>
    <t>2.3.1.1.01</t>
  </si>
  <si>
    <t>B1500003820/3822/3821</t>
  </si>
  <si>
    <t>044-0005138-1</t>
  </si>
  <si>
    <t>Fabio Ignacio Vasquez</t>
  </si>
  <si>
    <t>Pago de repacion de equipo</t>
  </si>
  <si>
    <t>B1100000099</t>
  </si>
  <si>
    <t>086-0004474-0</t>
  </si>
  <si>
    <t>Dilenia Tull Abreu</t>
  </si>
  <si>
    <t>Pago de medicamentos uso humano</t>
  </si>
  <si>
    <t>2.3.4.1.01</t>
  </si>
  <si>
    <t>B010000000075</t>
  </si>
  <si>
    <t>10154056-7</t>
  </si>
  <si>
    <t>Metro Gas, SRL</t>
  </si>
  <si>
    <t>Pago de gas licuado</t>
  </si>
  <si>
    <t>2.3.7.1.04</t>
  </si>
  <si>
    <t>B1500018929/18843</t>
  </si>
  <si>
    <t>108012152</t>
  </si>
  <si>
    <t>Pago de materiales de oficina</t>
  </si>
  <si>
    <t>2.3.9.2.01</t>
  </si>
  <si>
    <t>B1500005021</t>
  </si>
  <si>
    <t>223-0094837-3</t>
  </si>
  <si>
    <t>Charle Sagastume</t>
  </si>
  <si>
    <t>Pago de servicio de internet</t>
  </si>
  <si>
    <t>2.2.1.5.01</t>
  </si>
  <si>
    <t>B01000000108</t>
  </si>
  <si>
    <t>130-604134</t>
  </si>
  <si>
    <t>Pago de alimentos y bebidas para personas</t>
  </si>
  <si>
    <t>B1500003830/3831/3832</t>
  </si>
  <si>
    <t>Pago de abanico de pared</t>
  </si>
  <si>
    <t>B1500005022</t>
  </si>
  <si>
    <t>086-0001008-9</t>
  </si>
  <si>
    <t>Manuel Rafael Capellan</t>
  </si>
  <si>
    <t>Pago de flete para buscar medicamentos promese</t>
  </si>
  <si>
    <t>2.2.4.2.01</t>
  </si>
  <si>
    <t>B1100000092</t>
  </si>
  <si>
    <t>044-0021093-8</t>
  </si>
  <si>
    <t>Doni Maria Reynoso</t>
  </si>
  <si>
    <t>Pago de alimetos y bebidas para personas</t>
  </si>
  <si>
    <t>B1100000084/87/90</t>
  </si>
  <si>
    <t>130389284</t>
  </si>
  <si>
    <t>Empresa Beller, SRL</t>
  </si>
  <si>
    <t>Pago de materiales para repacion</t>
  </si>
  <si>
    <t>E450000000544</t>
  </si>
  <si>
    <t xml:space="preserve">comisiones del mes  al 20/8/2025 </t>
  </si>
  <si>
    <t>colector de impuestos internos</t>
  </si>
  <si>
    <t xml:space="preserve">pendientes por pagar 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</si>
  <si>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</si>
  <si>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</si>
  <si>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</si>
  <si>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</si>
  <si>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</si>
  <si>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</si>
  <si>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t xml:space="preserve"> DOCUMENTO DE RESPALDO</t>
  </si>
  <si>
    <t>131049682</t>
  </si>
  <si>
    <t>Val-kamed, SRL</t>
  </si>
  <si>
    <t>Pago de medicamentos para uso humano</t>
  </si>
  <si>
    <t>B1500003323</t>
  </si>
  <si>
    <t>131-788998</t>
  </si>
  <si>
    <t>Copem Hospiclinic, SRL</t>
  </si>
  <si>
    <t>pago de  de medicamentos para uso humano</t>
  </si>
  <si>
    <t>B1500003277/2957/3082</t>
  </si>
  <si>
    <t>131-35423-8</t>
  </si>
  <si>
    <t>Bio-nova, SRL</t>
  </si>
  <si>
    <t>pago  de reactivo de laboratorio</t>
  </si>
  <si>
    <t>B1500016725</t>
  </si>
  <si>
    <t>131-084966</t>
  </si>
  <si>
    <t>Mix Air dominicana,SRL</t>
  </si>
  <si>
    <t>pago de oxigeno medico</t>
  </si>
  <si>
    <t>B1500001286/1275</t>
  </si>
  <si>
    <t>041-0002084-3</t>
  </si>
  <si>
    <t>Socorro Reyes Torres</t>
  </si>
  <si>
    <t>pago de material gastable</t>
  </si>
  <si>
    <t>B1500000939</t>
  </si>
  <si>
    <t>101-001577</t>
  </si>
  <si>
    <t>Compañía Dominica,Claro</t>
  </si>
  <si>
    <t xml:space="preserve">pago de servicio de comunicaciones </t>
  </si>
  <si>
    <t>E450000087569</t>
  </si>
  <si>
    <t>086-0005694-2</t>
  </si>
  <si>
    <t>Aidee Estela Perez</t>
  </si>
  <si>
    <t>pago de viatico pendientes</t>
  </si>
  <si>
    <t>form1002</t>
  </si>
  <si>
    <t>402-2234393-7</t>
  </si>
  <si>
    <t>Melissa Abreu</t>
  </si>
  <si>
    <t>Form1002</t>
  </si>
  <si>
    <t>402-2200106-3</t>
  </si>
  <si>
    <t>Soricel Vasquez</t>
  </si>
  <si>
    <t>086-0006724-6</t>
  </si>
  <si>
    <t>Arianny Diaz Belliard</t>
  </si>
  <si>
    <t>402-1085285-7</t>
  </si>
  <si>
    <t>Yolaury Almonte Plasencia</t>
  </si>
  <si>
    <t>086-0005811-2</t>
  </si>
  <si>
    <t>Wilquin cabreja</t>
  </si>
  <si>
    <t>086-0006627-1</t>
  </si>
  <si>
    <t xml:space="preserve">Hildania villaman sosa </t>
  </si>
  <si>
    <t>086-0004446-8</t>
  </si>
  <si>
    <t>Miguel Fernando Araujo</t>
  </si>
  <si>
    <t>40374439894</t>
  </si>
  <si>
    <t>086-0006811-1</t>
  </si>
  <si>
    <t>Raisa Lissette Lopez</t>
  </si>
  <si>
    <t>pago de viaitico para llevar fondo VI</t>
  </si>
  <si>
    <t>4-01-50625-4</t>
  </si>
  <si>
    <t xml:space="preserve">colector de impuestos internos </t>
  </si>
  <si>
    <t>Pago de colecotr de impuesto internos IR-17</t>
  </si>
  <si>
    <t xml:space="preserve">TOTAL EJECUTADO </t>
  </si>
  <si>
    <t>CUENTA NO EXISTE</t>
  </si>
  <si>
    <r>
      <t xml:space="preserve">RELACIÓN DE PAGOS </t>
    </r>
    <r>
      <rPr>
        <b/>
        <u/>
        <sz val="12"/>
        <rFont val="Arial"/>
        <family val="2"/>
      </rPr>
      <t>-  al 31/08/2025</t>
    </r>
  </si>
  <si>
    <r>
      <t xml:space="preserve">RELACIÓN DE PAGOS </t>
    </r>
    <r>
      <rPr>
        <b/>
        <u/>
        <sz val="12"/>
        <rFont val="Arial"/>
        <family val="2"/>
      </rPr>
      <t xml:space="preserve">-  al 12/08/2025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</si>
</sst>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49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0" borderId="1" xfId="2" applyNumberFormat="1" applyFont="1" applyBorder="1" applyAlignment="1">
      <alignment horizontal="right"/>
    </xf>
    <xf numFmtId="4" fontId="13" fillId="3" borderId="1" xfId="2" applyNumberFormat="1" applyFont="1" applyFill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14" fontId="13" fillId="0" borderId="1" xfId="2" applyNumberFormat="1" applyFont="1" applyBorder="1" applyAlignment="1">
      <alignment horizontal="left"/>
    </xf>
    <xf numFmtId="4" fontId="13" fillId="0" borderId="1" xfId="2" applyNumberFormat="1" applyFont="1" applyBorder="1"/>
    <xf numFmtId="0" fontId="13" fillId="2" borderId="1" xfId="2" applyFont="1" applyFill="1" applyBorder="1" applyAlignment="1">
      <alignment horizontal="left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165" fontId="14" fillId="0" borderId="1" xfId="2" applyNumberFormat="1" applyFont="1" applyBorder="1"/>
    <xf numFmtId="49" fontId="13" fillId="0" borderId="1" xfId="2" applyNumberFormat="1" applyFont="1" applyBorder="1" applyAlignment="1">
      <alignment horizontal="center"/>
    </xf>
    <xf numFmtId="0" fontId="13" fillId="2" borderId="1" xfId="2" applyFont="1" applyFill="1" applyBorder="1" applyAlignment="1">
      <alignment horizontal="left" wrapText="1"/>
    </xf>
    <xf numFmtId="0" fontId="15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6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7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8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9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6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4" fontId="13" fillId="0" borderId="1" xfId="2" applyNumberFormat="1" applyFont="1" applyBorder="1" applyAlignment="1">
      <alignment horizontal="right" wrapText="1"/>
    </xf>
    <xf numFmtId="4" fontId="13" fillId="0" borderId="1" xfId="2" applyNumberFormat="1" applyFont="1" applyBorder="1" applyAlignment="1">
      <alignment horizontal="center" wrapText="1"/>
    </xf>
    <xf numFmtId="0" fontId="13" fillId="0" borderId="1" xfId="2" applyFont="1" applyBorder="1" applyAlignment="1">
      <alignment horizontal="center" wrapText="1"/>
    </xf>
    <xf numFmtId="4" fontId="13" fillId="0" borderId="1" xfId="5" applyNumberFormat="1" applyFont="1" applyFill="1" applyBorder="1" applyAlignment="1"/>
    <xf numFmtId="0" fontId="10" fillId="0" borderId="1" xfId="2" applyFont="1" applyBorder="1" applyAlignment="1">
      <alignment horizontal="left" wrapText="1"/>
    </xf>
    <xf numFmtId="165" fontId="13" fillId="0" borderId="1" xfId="2" applyNumberFormat="1" applyFont="1" applyBorder="1"/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6" applyNumberFormat="1" applyFont="1" applyBorder="1" applyAlignment="1">
      <alignment horizontal="right"/>
    </xf>
    <xf numFmtId="165" fontId="21" fillId="0" borderId="1" xfId="6" applyFont="1" applyBorder="1" applyAlignment="1">
      <alignment horizontal="right"/>
    </xf>
    <xf numFmtId="165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6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165" fontId="1" fillId="0" borderId="0" xfId="2" applyNumberFormat="1"/>
    <xf numFmtId="167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8" fontId="25" fillId="0" borderId="0" xfId="2" applyNumberFormat="1" applyFont="1" applyAlignment="1">
      <alignment horizontal="left"/>
    </xf>
    <xf numFmtId="165" fontId="25" fillId="0" borderId="0" xfId="6" applyFont="1" applyAlignment="1">
      <alignment horizontal="left"/>
    </xf>
    <xf numFmtId="0" fontId="24" fillId="0" borderId="0" xfId="2" applyFont="1"/>
    <xf numFmtId="0" fontId="18" fillId="0" borderId="0" xfId="2" applyFont="1"/>
    <xf numFmtId="168" fontId="24" fillId="0" borderId="0" xfId="2" applyNumberFormat="1" applyFont="1"/>
    <xf numFmtId="165" fontId="24" fillId="0" borderId="0" xfId="2" applyNumberFormat="1" applyFont="1"/>
    <xf numFmtId="167" fontId="16" fillId="0" borderId="0" xfId="2" applyNumberFormat="1" applyFont="1" applyAlignment="1">
      <alignment horizontal="center"/>
    </xf>
    <xf numFmtId="168" fontId="16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6" xr:uid="{15EE98D8-DAA8-49F6-A48A-E955760D76E9}"/>
    <cellStyle name="Millares_29 feb DESEMBOLSO2004 2 2" xfId="4" xr:uid="{38DFA50E-D3A8-4162-B02F-1641BED0F80A}"/>
    <cellStyle name="Normal" xfId="0" builtinId="0"/>
    <cellStyle name="Normal 10 2" xfId="3" xr:uid="{96CEDBA7-AB22-44E7-8218-342AB4B84BA7}"/>
    <cellStyle name="Normal 2 2 2" xfId="2" xr:uid="{E511455A-3BAC-4B8D-B55E-9F05DC1F6BC8}"/>
    <cellStyle name="Porcentaje 2" xfId="5" xr:uid="{2A5C839D-19B5-484E-BB01-4AD04B602D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2514883</xdr:colOff>
      <xdr:row>0</xdr:row>
      <xdr:rowOff>150453</xdr:rowOff>
    </xdr:from>
    <xdr:to>
      <xdr:col>11</xdr:col>
      <xdr:colOff>346319</xdr:colOff>
      <xdr:row>3</xdr:row>
      <xdr:rowOff>108240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952D486-E803-4177-A357-F6C4CBD95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6133" y="150453"/>
          <a:ext cx="3658344" cy="758753"/>
        </a:xfrm>
        <a:prstGeom prst="rect">
          <a:avLst/>
        </a:prstGeom>
      </xdr:spPr>
    </xdr:pic>
    <xdr:clientData/>
  </xdr:twoCellAnchor>
  <xdr:twoCellAnchor editAs="oneCell">
    <xdr:from>
      <xdr:col>1</xdr:col>
      <xdr:colOff>750094</xdr:colOff>
      <xdr:row>0</xdr:row>
      <xdr:rowOff>255443</xdr:rowOff>
    </xdr:from>
    <xdr:to>
      <xdr:col>2</xdr:col>
      <xdr:colOff>2057966</xdr:colOff>
      <xdr:row>3</xdr:row>
      <xdr:rowOff>177307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06E1A82-EE90-4326-A222-1A36A62EC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094" y="255443"/>
          <a:ext cx="2607469" cy="722830"/>
        </a:xfrm>
        <a:prstGeom prst="rect">
          <a:avLst/>
        </a:prstGeom>
      </xdr:spPr>
    </xdr:pic>
    <xdr:clientData/>
  </xdr:twoCellAnchor>
  <xdr:twoCellAnchor editAs="oneCell">
    <xdr:from>
      <xdr:col>8</xdr:col>
      <xdr:colOff>498631</xdr:colOff>
      <xdr:row>31</xdr:row>
      <xdr:rowOff>37792</xdr:rowOff>
    </xdr:from>
    <xdr:to>
      <xdr:col>9</xdr:col>
      <xdr:colOff>745072</xdr:colOff>
      <xdr:row>33</xdr:row>
      <xdr:rowOff>190409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DEA2023-870E-409F-AA3F-A5B6F25A3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5919" y="7189614"/>
          <a:ext cx="3668984" cy="766092"/>
        </a:xfrm>
        <a:prstGeom prst="rect">
          <a:avLst/>
        </a:prstGeom>
      </xdr:spPr>
    </xdr:pic>
    <xdr:clientData/>
  </xdr:twoCellAnchor>
  <xdr:twoCellAnchor editAs="oneCell">
    <xdr:from>
      <xdr:col>1</xdr:col>
      <xdr:colOff>343061</xdr:colOff>
      <xdr:row>31</xdr:row>
      <xdr:rowOff>11008</xdr:rowOff>
    </xdr:from>
    <xdr:to>
      <xdr:col>2</xdr:col>
      <xdr:colOff>1887449</xdr:colOff>
      <xdr:row>34</xdr:row>
      <xdr:rowOff>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A77790B-0B2C-4834-BE5B-6C8F41C3A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061" y="7162830"/>
          <a:ext cx="2852057" cy="7961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45B9C-59D2-4B27-A61A-BA7A93A28CD2}">
  <sheetPr>
    <tabColor theme="5" tint="0.59999389629810485"/>
  </sheetPr>
  <dimension ref="A1:AZ643"/>
  <sheetViews>
    <sheetView tabSelected="1" view="pageBreakPreview" topLeftCell="B31" zoomScale="59" zoomScaleNormal="44" zoomScaleSheetLayoutView="59" workbookViewId="0">
      <selection activeCell="K29" sqref="K29"/>
    </sheetView>
  </sheetViews>
  <sheetFormatPr defaultColWidth="11.42578125" defaultRowHeight="15" x14ac:dyDescent="0.25"/>
  <cols>
    <col min="1" max="1" width="5.7109375" style="9" hidden="1" customWidth="1"/>
    <col min="2" max="2" width="19.7109375" style="3" customWidth="1"/>
    <col min="3" max="3" width="36.85546875" style="4" customWidth="1"/>
    <col min="4" max="4" width="18.5703125" style="71" customWidth="1"/>
    <col min="5" max="5" width="13" style="9" customWidth="1"/>
    <col min="6" max="6" width="18.85546875" style="66" customWidth="1"/>
    <col min="7" max="7" width="19.42578125" style="66" customWidth="1"/>
    <col min="8" max="8" width="17" style="66" customWidth="1"/>
    <col min="9" max="9" width="51.28515625" style="4" customWidth="1"/>
    <col min="10" max="10" width="18.28515625" style="9" customWidth="1"/>
    <col min="11" max="11" width="17.5703125" style="9" customWidth="1"/>
    <col min="12" max="12" width="8.5703125" style="9" customWidth="1"/>
    <col min="13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126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3</v>
      </c>
      <c r="C6" s="18" t="s">
        <v>4</v>
      </c>
      <c r="D6" s="19" t="s">
        <v>5</v>
      </c>
      <c r="E6" s="20" t="s">
        <v>6</v>
      </c>
      <c r="F6" s="21" t="s">
        <v>7</v>
      </c>
      <c r="G6" s="21" t="s">
        <v>8</v>
      </c>
      <c r="H6" s="21" t="s">
        <v>9</v>
      </c>
      <c r="I6" s="22" t="s">
        <v>10</v>
      </c>
      <c r="J6" s="23" t="s">
        <v>11</v>
      </c>
      <c r="K6" s="22" t="s">
        <v>12</v>
      </c>
      <c r="L6" s="24"/>
    </row>
    <row r="7" spans="1:19" s="2" customFormat="1" ht="15.75" x14ac:dyDescent="0.25">
      <c r="A7" s="25"/>
      <c r="B7" s="26">
        <v>108012152</v>
      </c>
      <c r="C7" s="27" t="s">
        <v>13</v>
      </c>
      <c r="D7" s="28" t="s">
        <v>14</v>
      </c>
      <c r="E7" s="29">
        <v>45873</v>
      </c>
      <c r="F7" s="30">
        <v>13360.07</v>
      </c>
      <c r="G7" s="31">
        <v>567.63</v>
      </c>
      <c r="H7" s="32">
        <v>12792.44</v>
      </c>
      <c r="I7" s="33" t="s">
        <v>15</v>
      </c>
      <c r="J7" s="22" t="s">
        <v>16</v>
      </c>
      <c r="K7" s="34" t="s">
        <v>17</v>
      </c>
    </row>
    <row r="8" spans="1:19" s="2" customFormat="1" ht="15.75" x14ac:dyDescent="0.25">
      <c r="A8" s="25"/>
      <c r="B8" s="26" t="s">
        <v>18</v>
      </c>
      <c r="C8" s="27" t="s">
        <v>19</v>
      </c>
      <c r="D8" s="28">
        <v>45217853</v>
      </c>
      <c r="E8" s="29">
        <v>45873</v>
      </c>
      <c r="F8" s="30">
        <v>42580</v>
      </c>
      <c r="G8" s="31">
        <v>1972.88</v>
      </c>
      <c r="H8" s="32">
        <v>40607.120000000003</v>
      </c>
      <c r="I8" s="33" t="s">
        <v>20</v>
      </c>
      <c r="J8" s="22" t="s">
        <v>21</v>
      </c>
      <c r="K8" s="34" t="s">
        <v>22</v>
      </c>
    </row>
    <row r="9" spans="1:19" s="2" customFormat="1" ht="15.75" x14ac:dyDescent="0.25">
      <c r="A9" s="25"/>
      <c r="B9" s="35" t="s">
        <v>23</v>
      </c>
      <c r="C9" s="27" t="s">
        <v>24</v>
      </c>
      <c r="D9" s="28">
        <v>45336374</v>
      </c>
      <c r="E9" s="29">
        <v>45876</v>
      </c>
      <c r="F9" s="30">
        <v>3200</v>
      </c>
      <c r="G9" s="31">
        <v>160</v>
      </c>
      <c r="H9" s="32">
        <v>3040</v>
      </c>
      <c r="I9" s="33" t="s">
        <v>25</v>
      </c>
      <c r="J9" s="22" t="s">
        <v>16</v>
      </c>
      <c r="K9" s="34" t="s">
        <v>26</v>
      </c>
    </row>
    <row r="10" spans="1:19" s="2" customFormat="1" ht="15.75" x14ac:dyDescent="0.25">
      <c r="A10" s="25"/>
      <c r="B10" s="26" t="s">
        <v>27</v>
      </c>
      <c r="C10" s="27" t="s">
        <v>28</v>
      </c>
      <c r="D10" s="28">
        <v>40371690632</v>
      </c>
      <c r="E10" s="29">
        <v>45881</v>
      </c>
      <c r="F10" s="36">
        <v>7000</v>
      </c>
      <c r="G10" s="31">
        <v>350</v>
      </c>
      <c r="H10" s="32">
        <v>6650</v>
      </c>
      <c r="I10" s="33" t="s">
        <v>29</v>
      </c>
      <c r="J10" s="22" t="s">
        <v>30</v>
      </c>
      <c r="K10" s="37" t="s">
        <v>31</v>
      </c>
    </row>
    <row r="11" spans="1:19" s="39" customFormat="1" ht="15.75" x14ac:dyDescent="0.25">
      <c r="A11" s="38"/>
      <c r="B11" s="26" t="s">
        <v>32</v>
      </c>
      <c r="C11" s="27" t="s">
        <v>33</v>
      </c>
      <c r="D11" s="28">
        <v>45518449</v>
      </c>
      <c r="E11" s="29">
        <v>45882</v>
      </c>
      <c r="F11" s="36">
        <v>7106.96</v>
      </c>
      <c r="G11" s="31">
        <v>355.35</v>
      </c>
      <c r="H11" s="32">
        <v>6751.61</v>
      </c>
      <c r="I11" s="33" t="s">
        <v>34</v>
      </c>
      <c r="J11" s="22" t="s">
        <v>35</v>
      </c>
      <c r="K11" s="37" t="s">
        <v>36</v>
      </c>
    </row>
    <row r="12" spans="1:19" s="2" customFormat="1" ht="15.75" x14ac:dyDescent="0.25">
      <c r="A12" s="38"/>
      <c r="B12" s="26" t="s">
        <v>37</v>
      </c>
      <c r="C12" s="27" t="s">
        <v>13</v>
      </c>
      <c r="D12" s="28">
        <v>40389610090</v>
      </c>
      <c r="E12" s="29">
        <v>45883</v>
      </c>
      <c r="F12" s="36">
        <v>8505.07</v>
      </c>
      <c r="G12" s="31">
        <v>362.94</v>
      </c>
      <c r="H12" s="40">
        <v>8142.13</v>
      </c>
      <c r="I12" s="33" t="s">
        <v>38</v>
      </c>
      <c r="J12" s="22" t="s">
        <v>39</v>
      </c>
      <c r="K12" s="37" t="s">
        <v>40</v>
      </c>
    </row>
    <row r="13" spans="1:19" s="2" customFormat="1" ht="15.75" x14ac:dyDescent="0.25">
      <c r="A13" s="38"/>
      <c r="B13" s="26" t="s">
        <v>41</v>
      </c>
      <c r="C13" s="27" t="s">
        <v>42</v>
      </c>
      <c r="D13" s="28">
        <v>40390266125</v>
      </c>
      <c r="E13" s="29">
        <v>45883</v>
      </c>
      <c r="F13" s="36">
        <v>6800</v>
      </c>
      <c r="G13" s="31">
        <v>0</v>
      </c>
      <c r="H13" s="40">
        <v>6800</v>
      </c>
      <c r="I13" s="33" t="s">
        <v>43</v>
      </c>
      <c r="J13" s="22" t="s">
        <v>44</v>
      </c>
      <c r="K13" s="37" t="s">
        <v>45</v>
      </c>
    </row>
    <row r="14" spans="1:19" s="2" customFormat="1" ht="15.75" x14ac:dyDescent="0.25">
      <c r="A14" s="38"/>
      <c r="B14" s="26" t="s">
        <v>46</v>
      </c>
      <c r="C14" s="27" t="s">
        <v>19</v>
      </c>
      <c r="D14" s="41">
        <v>45599052</v>
      </c>
      <c r="E14" s="29">
        <v>45884</v>
      </c>
      <c r="F14" s="36">
        <v>52828.5</v>
      </c>
      <c r="G14" s="31">
        <v>2397.52</v>
      </c>
      <c r="H14" s="40">
        <v>50430.98</v>
      </c>
      <c r="I14" s="33" t="s">
        <v>47</v>
      </c>
      <c r="J14" s="22" t="s">
        <v>21</v>
      </c>
      <c r="K14" s="37" t="s">
        <v>48</v>
      </c>
    </row>
    <row r="15" spans="1:19" s="2" customFormat="1" ht="15.75" x14ac:dyDescent="0.25">
      <c r="A15" s="38"/>
      <c r="B15" s="26" t="s">
        <v>37</v>
      </c>
      <c r="C15" s="27" t="s">
        <v>13</v>
      </c>
      <c r="D15" s="28">
        <v>45599274</v>
      </c>
      <c r="E15" s="29">
        <v>45884</v>
      </c>
      <c r="F15" s="36">
        <v>9975.01</v>
      </c>
      <c r="G15" s="31">
        <v>422.67</v>
      </c>
      <c r="H15" s="40">
        <v>9552.34</v>
      </c>
      <c r="I15" s="33" t="s">
        <v>49</v>
      </c>
      <c r="J15" s="22" t="s">
        <v>39</v>
      </c>
      <c r="K15" s="42" t="s">
        <v>50</v>
      </c>
    </row>
    <row r="16" spans="1:19" s="2" customFormat="1" ht="15.75" x14ac:dyDescent="0.25">
      <c r="A16" s="38"/>
      <c r="B16" s="26" t="s">
        <v>51</v>
      </c>
      <c r="C16" s="27" t="s">
        <v>52</v>
      </c>
      <c r="D16" s="28">
        <v>45665776</v>
      </c>
      <c r="E16" s="29">
        <v>45887</v>
      </c>
      <c r="F16" s="36">
        <v>11000</v>
      </c>
      <c r="G16" s="31">
        <v>550</v>
      </c>
      <c r="H16" s="40">
        <v>10450</v>
      </c>
      <c r="I16" s="33" t="s">
        <v>53</v>
      </c>
      <c r="J16" s="22" t="s">
        <v>54</v>
      </c>
      <c r="K16" s="37" t="s">
        <v>55</v>
      </c>
    </row>
    <row r="17" spans="1:52" s="2" customFormat="1" ht="15.75" x14ac:dyDescent="0.25">
      <c r="A17" s="38"/>
      <c r="B17" s="26" t="s">
        <v>56</v>
      </c>
      <c r="C17" s="27" t="s">
        <v>57</v>
      </c>
      <c r="D17" s="28">
        <v>45709616</v>
      </c>
      <c r="E17" s="29">
        <v>45888</v>
      </c>
      <c r="F17" s="36">
        <v>6310.15</v>
      </c>
      <c r="G17" s="31">
        <v>315.51</v>
      </c>
      <c r="H17" s="40">
        <v>5994.64</v>
      </c>
      <c r="I17" s="33" t="s">
        <v>58</v>
      </c>
      <c r="J17" s="22" t="s">
        <v>21</v>
      </c>
      <c r="K17" s="37" t="s">
        <v>59</v>
      </c>
    </row>
    <row r="18" spans="1:52" s="2" customFormat="1" ht="15.75" x14ac:dyDescent="0.25">
      <c r="A18" s="38"/>
      <c r="B18" s="26" t="s">
        <v>60</v>
      </c>
      <c r="C18" s="27" t="s">
        <v>61</v>
      </c>
      <c r="D18" s="28">
        <v>40436943678</v>
      </c>
      <c r="E18" s="29">
        <v>45889</v>
      </c>
      <c r="F18" s="36">
        <v>10247.42</v>
      </c>
      <c r="G18" s="31">
        <v>0</v>
      </c>
      <c r="H18" s="40">
        <v>10247.42</v>
      </c>
      <c r="I18" s="33" t="s">
        <v>62</v>
      </c>
      <c r="J18" s="22" t="s">
        <v>16</v>
      </c>
      <c r="K18" s="37" t="s">
        <v>63</v>
      </c>
    </row>
    <row r="19" spans="1:52" s="2" customFormat="1" ht="15.75" x14ac:dyDescent="0.25">
      <c r="A19" s="25"/>
      <c r="B19" s="26"/>
      <c r="C19" s="27" t="s">
        <v>64</v>
      </c>
      <c r="D19" s="28"/>
      <c r="E19" s="29"/>
      <c r="F19" s="36">
        <v>432.2</v>
      </c>
      <c r="G19" s="32"/>
      <c r="H19" s="32">
        <v>432.2</v>
      </c>
      <c r="I19" s="33"/>
      <c r="J19" s="22"/>
      <c r="K19" s="18"/>
    </row>
    <row r="20" spans="1:52" s="2" customFormat="1" ht="15.75" x14ac:dyDescent="0.25">
      <c r="A20" s="25"/>
      <c r="B20" s="26"/>
      <c r="C20" s="27" t="s">
        <v>65</v>
      </c>
      <c r="D20" s="28"/>
      <c r="E20" s="29"/>
      <c r="F20" s="36"/>
      <c r="G20" s="32"/>
      <c r="H20" s="32"/>
      <c r="I20" s="43" t="s">
        <v>66</v>
      </c>
      <c r="J20" s="22"/>
      <c r="K20" s="18"/>
    </row>
    <row r="21" spans="1:52" s="16" customFormat="1" ht="18.75" customHeight="1" x14ac:dyDescent="0.25">
      <c r="A21" s="44"/>
      <c r="B21" s="45"/>
      <c r="C21" s="46" t="s">
        <v>67</v>
      </c>
      <c r="D21" s="47"/>
      <c r="E21" s="48"/>
      <c r="F21" s="49">
        <f>SUM(F7:F20)</f>
        <v>179345.38000000003</v>
      </c>
      <c r="G21" s="49">
        <f>SUM(G7:G20)</f>
        <v>7454.5</v>
      </c>
      <c r="H21" s="49">
        <f>SUM(H7:H19)</f>
        <v>171890.88000000003</v>
      </c>
      <c r="I21" s="50"/>
      <c r="J21" s="48"/>
      <c r="K21" s="48"/>
    </row>
    <row r="22" spans="1:52" s="16" customFormat="1" ht="18.75" customHeight="1" x14ac:dyDescent="0.25">
      <c r="A22" s="44"/>
      <c r="B22" s="51"/>
      <c r="C22" s="52"/>
      <c r="D22" s="53"/>
      <c r="E22" s="54"/>
      <c r="F22" s="55"/>
      <c r="G22" s="55"/>
      <c r="H22" s="55"/>
      <c r="I22" s="56"/>
      <c r="J22" s="54"/>
      <c r="K22" s="54"/>
    </row>
    <row r="23" spans="1:52" s="16" customFormat="1" ht="18.75" customHeight="1" x14ac:dyDescent="0.25">
      <c r="A23" s="44"/>
      <c r="B23" s="51"/>
      <c r="C23" s="52"/>
      <c r="D23" s="53"/>
      <c r="E23" s="54"/>
      <c r="F23" s="55"/>
      <c r="G23" s="55"/>
      <c r="H23" s="55"/>
      <c r="I23" s="56"/>
      <c r="J23" s="54"/>
      <c r="K23" s="54"/>
    </row>
    <row r="24" spans="1:52" s="6" customFormat="1" ht="28.5" customHeight="1" x14ac:dyDescent="0.25">
      <c r="A24" s="39"/>
      <c r="B24" s="57"/>
      <c r="C24" s="58"/>
      <c r="D24" s="59"/>
      <c r="E24" s="59"/>
      <c r="F24" s="59"/>
      <c r="G24" s="11"/>
      <c r="H24" s="60"/>
      <c r="I24" s="61"/>
    </row>
    <row r="25" spans="1:52" s="4" customFormat="1" ht="15.75" x14ac:dyDescent="0.25">
      <c r="A25" s="62" t="s">
        <v>68</v>
      </c>
      <c r="B25" s="62"/>
      <c r="C25" s="62" t="s">
        <v>69</v>
      </c>
      <c r="D25" s="62"/>
      <c r="E25" s="62"/>
      <c r="F25" s="63"/>
      <c r="G25" s="64"/>
      <c r="H25" s="62" t="s">
        <v>70</v>
      </c>
      <c r="I25" s="62"/>
      <c r="J25" s="65"/>
      <c r="K25" s="39"/>
      <c r="L25" s="9"/>
      <c r="N25" s="9"/>
      <c r="O25" s="9"/>
      <c r="P25" s="66"/>
      <c r="Q25" s="66"/>
      <c r="R25" s="67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s="4" customFormat="1" ht="15.75" x14ac:dyDescent="0.25">
      <c r="A26" s="62"/>
      <c r="B26" s="62"/>
      <c r="C26" s="62"/>
      <c r="D26" s="62"/>
      <c r="E26" s="68"/>
      <c r="F26" s="63"/>
      <c r="G26" s="64"/>
      <c r="H26" s="62"/>
      <c r="I26" s="62"/>
      <c r="J26" s="65"/>
      <c r="K26" s="39"/>
      <c r="L26" s="9"/>
      <c r="N26" s="9"/>
      <c r="O26" s="9"/>
      <c r="P26" s="66"/>
      <c r="Q26" s="66"/>
      <c r="R26" s="6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25">
      <c r="A27" s="2"/>
      <c r="C27" s="70"/>
      <c r="E27" s="72"/>
      <c r="F27" s="73"/>
      <c r="G27" s="73"/>
      <c r="H27" s="73"/>
      <c r="I27" s="74"/>
    </row>
    <row r="28" spans="1:52" x14ac:dyDescent="0.25">
      <c r="A28" s="2"/>
      <c r="C28" s="75"/>
      <c r="E28" s="16"/>
      <c r="F28" s="76"/>
      <c r="G28" s="77"/>
      <c r="H28" s="77"/>
      <c r="I28" s="78"/>
    </row>
    <row r="29" spans="1:52" ht="48" customHeight="1" x14ac:dyDescent="0.25">
      <c r="A29" s="2"/>
      <c r="C29" s="75"/>
      <c r="F29" s="79"/>
    </row>
    <row r="30" spans="1:52" x14ac:dyDescent="0.25">
      <c r="A30" s="2"/>
      <c r="D30" s="5"/>
      <c r="E30" s="6"/>
      <c r="F30" s="7"/>
      <c r="G30" s="7"/>
      <c r="H30" s="7"/>
    </row>
    <row r="31" spans="1:52" x14ac:dyDescent="0.25">
      <c r="A31" s="2"/>
      <c r="D31" s="5"/>
      <c r="E31" s="6"/>
      <c r="F31" s="7"/>
      <c r="G31" s="8"/>
      <c r="H31" s="7"/>
    </row>
    <row r="32" spans="1:52" ht="33" x14ac:dyDescent="0.25">
      <c r="A32" s="1" t="s">
        <v>0</v>
      </c>
      <c r="B32" s="1"/>
      <c r="C32" s="1"/>
      <c r="D32" s="1"/>
      <c r="E32" s="1"/>
      <c r="F32" s="1"/>
      <c r="G32" s="1"/>
      <c r="H32" s="1"/>
      <c r="I32" s="1"/>
      <c r="J32" s="1"/>
      <c r="K32" s="2"/>
      <c r="L32" s="3"/>
      <c r="M32" s="4"/>
      <c r="N32" s="5"/>
      <c r="O32" s="6"/>
      <c r="P32" s="7"/>
      <c r="Q32" s="8"/>
      <c r="R32" s="7"/>
      <c r="S32" s="4"/>
    </row>
    <row r="33" spans="1:19" ht="15.75" x14ac:dyDescent="0.25">
      <c r="A33" s="10" t="s">
        <v>71</v>
      </c>
      <c r="B33" s="10"/>
      <c r="C33" s="10"/>
      <c r="D33" s="10"/>
      <c r="E33" s="10"/>
      <c r="F33" s="10"/>
      <c r="G33" s="10"/>
      <c r="H33" s="10"/>
      <c r="I33" s="10"/>
      <c r="J33" s="10"/>
      <c r="K33" s="2"/>
      <c r="L33" s="3"/>
      <c r="M33" s="4"/>
      <c r="N33" s="5"/>
      <c r="O33" s="6"/>
      <c r="P33" s="11"/>
      <c r="Q33" s="12"/>
      <c r="R33" s="11"/>
      <c r="S33" s="4"/>
    </row>
    <row r="34" spans="1:19" ht="15.75" x14ac:dyDescent="0.25">
      <c r="A34" s="13"/>
      <c r="B34" s="10" t="s">
        <v>72</v>
      </c>
      <c r="C34" s="10"/>
      <c r="D34" s="10"/>
      <c r="E34" s="10"/>
      <c r="F34" s="10"/>
      <c r="G34" s="10"/>
      <c r="H34" s="10"/>
      <c r="I34" s="10"/>
      <c r="J34" s="13"/>
      <c r="K34" s="14"/>
      <c r="L34" s="3"/>
      <c r="M34" s="4"/>
      <c r="N34" s="5"/>
      <c r="O34" s="6"/>
      <c r="P34" s="7"/>
      <c r="Q34" s="15"/>
      <c r="R34" s="7"/>
      <c r="S34" s="4"/>
    </row>
    <row r="35" spans="1:19" ht="15.75" x14ac:dyDescent="0.25">
      <c r="A35" s="10" t="s">
        <v>127</v>
      </c>
      <c r="B35" s="10"/>
      <c r="C35" s="10"/>
      <c r="D35" s="10"/>
      <c r="E35" s="10"/>
      <c r="F35" s="10"/>
      <c r="G35" s="10"/>
      <c r="H35" s="10"/>
      <c r="I35" s="10"/>
      <c r="J35" s="10"/>
      <c r="K35" s="2"/>
      <c r="L35" s="3"/>
      <c r="M35" s="4"/>
      <c r="N35" s="5"/>
      <c r="O35" s="6"/>
      <c r="P35" s="7"/>
      <c r="Q35" s="15"/>
      <c r="R35" s="7"/>
      <c r="S35" s="4"/>
    </row>
    <row r="36" spans="1:19" ht="15.75" x14ac:dyDescent="0.25">
      <c r="A36" s="13"/>
      <c r="B36" s="80"/>
      <c r="C36" s="13"/>
      <c r="D36" s="13"/>
      <c r="E36" s="81"/>
      <c r="F36" s="81"/>
      <c r="G36" s="81"/>
      <c r="H36" s="82"/>
      <c r="I36" s="13"/>
      <c r="J36" s="13"/>
      <c r="K36" s="2"/>
      <c r="M36" s="4"/>
      <c r="N36" s="6"/>
      <c r="O36" s="6"/>
      <c r="P36" s="7"/>
      <c r="Q36" s="15"/>
      <c r="R36" s="7"/>
      <c r="S36" s="4"/>
    </row>
    <row r="37" spans="1:19" ht="31.5" x14ac:dyDescent="0.25">
      <c r="A37" s="83" t="s">
        <v>3</v>
      </c>
      <c r="B37" s="17" t="s">
        <v>3</v>
      </c>
      <c r="C37" s="18" t="s">
        <v>4</v>
      </c>
      <c r="D37" s="19" t="s">
        <v>5</v>
      </c>
      <c r="E37" s="20" t="s">
        <v>6</v>
      </c>
      <c r="F37" s="21" t="s">
        <v>7</v>
      </c>
      <c r="G37" s="21" t="s">
        <v>8</v>
      </c>
      <c r="H37" s="21" t="s">
        <v>9</v>
      </c>
      <c r="I37" s="22" t="s">
        <v>10</v>
      </c>
      <c r="J37" s="84" t="s">
        <v>73</v>
      </c>
      <c r="K37" s="2"/>
      <c r="M37" s="4"/>
      <c r="N37" s="6"/>
      <c r="O37" s="6"/>
      <c r="P37" s="11"/>
      <c r="Q37" s="85"/>
      <c r="R37" s="7"/>
      <c r="S37" s="4"/>
    </row>
    <row r="38" spans="1:19" ht="15.75" x14ac:dyDescent="0.25">
      <c r="A38" s="83"/>
      <c r="B38" s="26" t="s">
        <v>74</v>
      </c>
      <c r="C38" s="28" t="s">
        <v>75</v>
      </c>
      <c r="D38" s="28">
        <v>40374234713</v>
      </c>
      <c r="E38" s="29">
        <v>45881</v>
      </c>
      <c r="F38" s="86">
        <v>43343.1</v>
      </c>
      <c r="G38" s="31">
        <v>2167.1550000000002</v>
      </c>
      <c r="H38" s="87">
        <v>41175.945</v>
      </c>
      <c r="I38" s="28" t="s">
        <v>76</v>
      </c>
      <c r="J38" s="88" t="s">
        <v>77</v>
      </c>
      <c r="K38" s="2"/>
      <c r="M38" s="4"/>
      <c r="N38" s="6"/>
      <c r="O38" s="6"/>
      <c r="P38" s="11"/>
      <c r="Q38" s="85"/>
      <c r="R38" s="7"/>
      <c r="S38" s="4"/>
    </row>
    <row r="39" spans="1:19" ht="27.75" customHeight="1" x14ac:dyDescent="0.25">
      <c r="A39" s="83"/>
      <c r="B39" s="35" t="s">
        <v>78</v>
      </c>
      <c r="C39" s="27" t="s">
        <v>79</v>
      </c>
      <c r="D39" s="28">
        <v>40374251674</v>
      </c>
      <c r="E39" s="29">
        <v>45881</v>
      </c>
      <c r="F39" s="89">
        <v>70127.64</v>
      </c>
      <c r="G39" s="40">
        <v>3091.58</v>
      </c>
      <c r="H39" s="31">
        <v>67036.06</v>
      </c>
      <c r="I39" s="33" t="s">
        <v>80</v>
      </c>
      <c r="J39" s="90" t="s">
        <v>81</v>
      </c>
      <c r="K39" s="2"/>
      <c r="M39" s="4"/>
      <c r="N39" s="6"/>
      <c r="O39" s="6"/>
      <c r="P39" s="11"/>
      <c r="Q39" s="85"/>
      <c r="R39" s="7"/>
      <c r="S39" s="4"/>
    </row>
    <row r="40" spans="1:19" ht="15.75" x14ac:dyDescent="0.25">
      <c r="A40" s="83"/>
      <c r="B40" s="35" t="s">
        <v>82</v>
      </c>
      <c r="C40" s="27" t="s">
        <v>83</v>
      </c>
      <c r="D40" s="28">
        <v>40374568185</v>
      </c>
      <c r="E40" s="29">
        <v>45881</v>
      </c>
      <c r="F40" s="89">
        <v>68217.600000000006</v>
      </c>
      <c r="G40" s="31">
        <v>3372.8550000000005</v>
      </c>
      <c r="H40" s="31">
        <v>64844.745000000003</v>
      </c>
      <c r="I40" s="33" t="s">
        <v>84</v>
      </c>
      <c r="J40" s="34" t="s">
        <v>85</v>
      </c>
      <c r="K40" s="2"/>
      <c r="M40" s="4"/>
      <c r="N40" s="6"/>
      <c r="O40" s="6"/>
      <c r="P40" s="11"/>
      <c r="Q40" s="85"/>
      <c r="R40" s="7"/>
      <c r="S40" s="4"/>
    </row>
    <row r="41" spans="1:19" ht="15.75" x14ac:dyDescent="0.25">
      <c r="A41" s="83"/>
      <c r="B41" s="26" t="s">
        <v>86</v>
      </c>
      <c r="C41" s="27" t="s">
        <v>87</v>
      </c>
      <c r="D41" s="28">
        <v>40374294034</v>
      </c>
      <c r="E41" s="29">
        <v>45881</v>
      </c>
      <c r="F41" s="89">
        <v>24780</v>
      </c>
      <c r="G41" s="31">
        <v>1050</v>
      </c>
      <c r="H41" s="31">
        <v>23730</v>
      </c>
      <c r="I41" s="33" t="s">
        <v>88</v>
      </c>
      <c r="J41" s="34" t="s">
        <v>89</v>
      </c>
      <c r="K41" s="2"/>
      <c r="M41" s="4"/>
      <c r="N41" s="6"/>
      <c r="O41" s="6"/>
      <c r="P41" s="11"/>
      <c r="Q41" s="85"/>
      <c r="R41" s="7"/>
      <c r="S41" s="4"/>
    </row>
    <row r="42" spans="1:19" ht="15.75" x14ac:dyDescent="0.25">
      <c r="A42" s="83"/>
      <c r="B42" s="35" t="s">
        <v>90</v>
      </c>
      <c r="C42" s="27" t="s">
        <v>91</v>
      </c>
      <c r="D42" s="28">
        <v>40374307616</v>
      </c>
      <c r="E42" s="29">
        <v>45881</v>
      </c>
      <c r="F42" s="91">
        <v>14500</v>
      </c>
      <c r="G42" s="31">
        <v>725</v>
      </c>
      <c r="H42" s="31">
        <v>13775</v>
      </c>
      <c r="I42" s="33" t="s">
        <v>92</v>
      </c>
      <c r="J42" s="34" t="s">
        <v>93</v>
      </c>
      <c r="K42" s="2"/>
      <c r="M42" s="4"/>
      <c r="N42" s="6"/>
      <c r="O42" s="6"/>
      <c r="P42" s="11"/>
      <c r="Q42" s="85"/>
      <c r="R42" s="7"/>
      <c r="S42" s="4"/>
    </row>
    <row r="43" spans="1:19" ht="15.75" x14ac:dyDescent="0.25">
      <c r="A43" s="83"/>
      <c r="B43" s="35" t="s">
        <v>94</v>
      </c>
      <c r="C43" s="27" t="s">
        <v>95</v>
      </c>
      <c r="D43" s="28">
        <v>40374618595</v>
      </c>
      <c r="E43" s="29">
        <v>45881</v>
      </c>
      <c r="F43" s="89">
        <v>3423.72</v>
      </c>
      <c r="G43" s="31">
        <v>0</v>
      </c>
      <c r="H43" s="31">
        <v>3423.72</v>
      </c>
      <c r="I43" s="33" t="s">
        <v>96</v>
      </c>
      <c r="J43" s="34" t="s">
        <v>97</v>
      </c>
      <c r="K43" s="2"/>
      <c r="M43" s="4"/>
      <c r="N43" s="6"/>
      <c r="O43" s="6"/>
      <c r="P43" s="11"/>
      <c r="Q43" s="85"/>
      <c r="R43" s="7"/>
      <c r="S43" s="4"/>
    </row>
    <row r="44" spans="1:19" ht="15.75" x14ac:dyDescent="0.25">
      <c r="A44" s="83"/>
      <c r="B44" s="35" t="s">
        <v>98</v>
      </c>
      <c r="C44" s="27" t="s">
        <v>99</v>
      </c>
      <c r="D44" s="28">
        <v>40374323481</v>
      </c>
      <c r="E44" s="29">
        <v>45881</v>
      </c>
      <c r="F44" s="89">
        <v>2150</v>
      </c>
      <c r="G44" s="31">
        <v>0</v>
      </c>
      <c r="H44" s="31">
        <v>2150</v>
      </c>
      <c r="I44" s="33" t="s">
        <v>100</v>
      </c>
      <c r="J44" s="34" t="s">
        <v>101</v>
      </c>
      <c r="K44" s="2"/>
      <c r="M44" s="4"/>
      <c r="N44" s="6"/>
      <c r="O44" s="6"/>
      <c r="P44" s="11"/>
      <c r="Q44" s="85"/>
      <c r="R44" s="7"/>
      <c r="S44" s="4"/>
    </row>
    <row r="45" spans="1:19" ht="15.75" x14ac:dyDescent="0.25">
      <c r="A45" s="83"/>
      <c r="B45" s="35" t="s">
        <v>102</v>
      </c>
      <c r="C45" s="27" t="s">
        <v>103</v>
      </c>
      <c r="D45" s="28">
        <v>40374338311</v>
      </c>
      <c r="E45" s="29">
        <v>45881</v>
      </c>
      <c r="F45" s="89">
        <v>1750</v>
      </c>
      <c r="G45" s="31">
        <v>0</v>
      </c>
      <c r="H45" s="31">
        <v>1750</v>
      </c>
      <c r="I45" s="33" t="s">
        <v>100</v>
      </c>
      <c r="J45" s="34" t="s">
        <v>104</v>
      </c>
      <c r="K45" s="2"/>
      <c r="M45" s="4"/>
      <c r="N45" s="6"/>
      <c r="O45" s="6"/>
      <c r="P45" s="11"/>
      <c r="Q45" s="85"/>
      <c r="R45" s="7"/>
      <c r="S45" s="4"/>
    </row>
    <row r="46" spans="1:19" ht="15.75" x14ac:dyDescent="0.25">
      <c r="A46" s="83"/>
      <c r="B46" s="35" t="s">
        <v>105</v>
      </c>
      <c r="C46" s="27" t="s">
        <v>106</v>
      </c>
      <c r="D46" s="28">
        <v>40374353407</v>
      </c>
      <c r="E46" s="29">
        <v>45881</v>
      </c>
      <c r="F46" s="89">
        <v>1750</v>
      </c>
      <c r="G46" s="31">
        <v>0</v>
      </c>
      <c r="H46" s="31">
        <v>1750</v>
      </c>
      <c r="I46" s="33" t="s">
        <v>100</v>
      </c>
      <c r="J46" s="34" t="s">
        <v>101</v>
      </c>
      <c r="K46" s="2"/>
      <c r="M46" s="4"/>
      <c r="N46" s="6"/>
      <c r="O46" s="6"/>
      <c r="P46" s="11"/>
      <c r="Q46" s="85"/>
      <c r="R46" s="7"/>
      <c r="S46" s="4"/>
    </row>
    <row r="47" spans="1:19" ht="15.75" x14ac:dyDescent="0.25">
      <c r="A47" s="83"/>
      <c r="B47" s="35" t="s">
        <v>107</v>
      </c>
      <c r="C47" s="27" t="s">
        <v>108</v>
      </c>
      <c r="D47" s="28">
        <v>40374367822</v>
      </c>
      <c r="E47" s="29">
        <v>45881</v>
      </c>
      <c r="F47" s="89">
        <v>1750</v>
      </c>
      <c r="G47" s="31">
        <v>0</v>
      </c>
      <c r="H47" s="31">
        <v>1750</v>
      </c>
      <c r="I47" s="33" t="s">
        <v>100</v>
      </c>
      <c r="J47" s="34" t="s">
        <v>104</v>
      </c>
      <c r="K47" s="2"/>
      <c r="M47" s="4"/>
      <c r="N47" s="6"/>
      <c r="O47" s="6"/>
      <c r="P47" s="11"/>
      <c r="Q47" s="85"/>
      <c r="R47" s="7"/>
      <c r="S47" s="4"/>
    </row>
    <row r="48" spans="1:19" ht="15.75" x14ac:dyDescent="0.25">
      <c r="A48" s="83"/>
      <c r="B48" s="35" t="s">
        <v>109</v>
      </c>
      <c r="C48" s="27" t="s">
        <v>110</v>
      </c>
      <c r="D48" s="28">
        <v>40374708982</v>
      </c>
      <c r="E48" s="29">
        <v>45881</v>
      </c>
      <c r="F48" s="89">
        <v>2150</v>
      </c>
      <c r="G48" s="31">
        <v>0</v>
      </c>
      <c r="H48" s="31">
        <v>2150</v>
      </c>
      <c r="I48" s="33" t="s">
        <v>100</v>
      </c>
      <c r="J48" s="34" t="s">
        <v>101</v>
      </c>
      <c r="K48" s="2"/>
      <c r="M48" s="4"/>
      <c r="N48" s="6"/>
      <c r="O48" s="6"/>
      <c r="P48" s="11"/>
      <c r="Q48" s="85"/>
      <c r="R48" s="7"/>
      <c r="S48" s="4"/>
    </row>
    <row r="49" spans="1:52" ht="15.75" x14ac:dyDescent="0.25">
      <c r="A49" s="83"/>
      <c r="B49" s="35" t="s">
        <v>111</v>
      </c>
      <c r="C49" s="27" t="s">
        <v>112</v>
      </c>
      <c r="D49" s="28">
        <v>40374491253</v>
      </c>
      <c r="E49" s="29">
        <v>45881</v>
      </c>
      <c r="F49" s="89">
        <v>1200</v>
      </c>
      <c r="G49" s="31">
        <v>0</v>
      </c>
      <c r="H49" s="31">
        <v>1200</v>
      </c>
      <c r="I49" s="33" t="s">
        <v>100</v>
      </c>
      <c r="J49" s="34" t="s">
        <v>104</v>
      </c>
      <c r="K49" s="2"/>
      <c r="M49" s="4"/>
      <c r="N49" s="6"/>
      <c r="O49" s="6"/>
      <c r="P49" s="11"/>
      <c r="Q49" s="85"/>
      <c r="R49" s="7"/>
      <c r="S49" s="4"/>
    </row>
    <row r="50" spans="1:52" ht="15.75" x14ac:dyDescent="0.25">
      <c r="A50" s="83"/>
      <c r="B50" s="35" t="s">
        <v>113</v>
      </c>
      <c r="C50" s="27" t="s">
        <v>114</v>
      </c>
      <c r="D50" s="28">
        <v>40374418129</v>
      </c>
      <c r="E50" s="29">
        <v>45881</v>
      </c>
      <c r="F50" s="89">
        <v>3500</v>
      </c>
      <c r="G50" s="31">
        <v>0</v>
      </c>
      <c r="H50" s="31">
        <v>3500</v>
      </c>
      <c r="I50" s="33" t="s">
        <v>100</v>
      </c>
      <c r="J50" s="34" t="s">
        <v>104</v>
      </c>
      <c r="K50" s="2"/>
      <c r="M50" s="4"/>
      <c r="N50" s="6"/>
      <c r="O50" s="6"/>
      <c r="P50" s="11"/>
      <c r="Q50" s="85"/>
      <c r="R50" s="7"/>
      <c r="S50" s="4"/>
    </row>
    <row r="51" spans="1:52" ht="15.75" x14ac:dyDescent="0.25">
      <c r="A51" s="83"/>
      <c r="B51" s="35" t="s">
        <v>115</v>
      </c>
      <c r="C51" s="27" t="s">
        <v>116</v>
      </c>
      <c r="D51" s="41" t="s">
        <v>117</v>
      </c>
      <c r="E51" s="29">
        <v>45881</v>
      </c>
      <c r="F51" s="89">
        <v>2950</v>
      </c>
      <c r="G51" s="31">
        <v>0</v>
      </c>
      <c r="H51" s="31">
        <v>2950</v>
      </c>
      <c r="I51" s="33" t="s">
        <v>100</v>
      </c>
      <c r="J51" s="34" t="s">
        <v>104</v>
      </c>
      <c r="K51" s="2"/>
      <c r="M51" s="4"/>
      <c r="N51" s="6"/>
      <c r="O51" s="6"/>
      <c r="P51" s="11"/>
      <c r="Q51" s="85"/>
      <c r="R51" s="7"/>
      <c r="S51" s="4"/>
    </row>
    <row r="52" spans="1:52" ht="15.75" x14ac:dyDescent="0.25">
      <c r="A52" s="83"/>
      <c r="B52" s="35" t="s">
        <v>118</v>
      </c>
      <c r="C52" s="27" t="s">
        <v>119</v>
      </c>
      <c r="D52" s="28">
        <v>40374596878</v>
      </c>
      <c r="E52" s="29">
        <v>45881</v>
      </c>
      <c r="F52" s="89">
        <v>1950</v>
      </c>
      <c r="G52" s="31">
        <v>0</v>
      </c>
      <c r="H52" s="31">
        <v>1950</v>
      </c>
      <c r="I52" s="33" t="s">
        <v>100</v>
      </c>
      <c r="J52" s="34" t="s">
        <v>101</v>
      </c>
      <c r="K52" s="2"/>
      <c r="M52" s="4"/>
      <c r="N52" s="6"/>
      <c r="O52" s="6"/>
      <c r="P52" s="11"/>
      <c r="Q52" s="85"/>
      <c r="R52" s="7"/>
      <c r="S52" s="4"/>
    </row>
    <row r="53" spans="1:52" ht="15.75" x14ac:dyDescent="0.25">
      <c r="A53" s="83"/>
      <c r="B53" s="35" t="s">
        <v>118</v>
      </c>
      <c r="C53" s="27" t="s">
        <v>116</v>
      </c>
      <c r="D53" s="28">
        <v>40374478464</v>
      </c>
      <c r="E53" s="29">
        <v>45881</v>
      </c>
      <c r="F53" s="89">
        <v>4500</v>
      </c>
      <c r="G53" s="31">
        <v>0</v>
      </c>
      <c r="H53" s="31">
        <v>4500</v>
      </c>
      <c r="I53" s="33" t="s">
        <v>120</v>
      </c>
      <c r="J53" s="34" t="s">
        <v>104</v>
      </c>
      <c r="K53" s="2"/>
      <c r="M53" s="4"/>
      <c r="N53" s="6"/>
      <c r="O53" s="6"/>
      <c r="P53" s="11"/>
      <c r="Q53" s="85"/>
      <c r="R53" s="7"/>
      <c r="S53" s="4"/>
    </row>
    <row r="54" spans="1:52" ht="15.75" x14ac:dyDescent="0.25">
      <c r="A54" s="83"/>
      <c r="B54" s="35" t="s">
        <v>121</v>
      </c>
      <c r="C54" s="27" t="s">
        <v>122</v>
      </c>
      <c r="D54" s="28">
        <v>40374637643</v>
      </c>
      <c r="E54" s="29">
        <v>45881</v>
      </c>
      <c r="F54" s="89"/>
      <c r="G54" s="31">
        <v>0</v>
      </c>
      <c r="H54" s="31">
        <v>10406.59</v>
      </c>
      <c r="I54" s="33" t="s">
        <v>123</v>
      </c>
      <c r="J54" s="34">
        <v>25009700241</v>
      </c>
      <c r="K54" s="2"/>
      <c r="M54" s="4"/>
      <c r="N54" s="6"/>
      <c r="O54" s="6"/>
      <c r="P54" s="11"/>
      <c r="Q54" s="85"/>
      <c r="R54" s="7"/>
      <c r="S54" s="4"/>
    </row>
    <row r="55" spans="1:52" s="4" customFormat="1" ht="20.25" x14ac:dyDescent="0.3">
      <c r="A55" s="92"/>
      <c r="B55" s="93" t="s">
        <v>124</v>
      </c>
      <c r="C55" s="94"/>
      <c r="D55" s="95"/>
      <c r="E55" s="96"/>
      <c r="F55" s="97">
        <f>SUM(F38:F54)</f>
        <v>248042.06</v>
      </c>
      <c r="G55" s="97">
        <f>SUM(G38:G54)</f>
        <v>10406.59</v>
      </c>
      <c r="H55" s="98">
        <f>SUM(H38:H54)</f>
        <v>248042.06</v>
      </c>
      <c r="I55" s="28"/>
      <c r="J55" s="34"/>
      <c r="K55" s="2"/>
      <c r="L55" s="3"/>
      <c r="N55" s="5"/>
      <c r="O55" s="6"/>
      <c r="P55" s="7"/>
      <c r="Q55" s="7"/>
      <c r="R55" s="7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2" s="4" customFormat="1" x14ac:dyDescent="0.25">
      <c r="A56" s="99"/>
      <c r="B56" s="100"/>
      <c r="C56" s="101"/>
      <c r="D56" s="102"/>
      <c r="E56" s="103"/>
      <c r="F56" s="103"/>
      <c r="G56" s="103"/>
      <c r="H56" s="103"/>
      <c r="I56" s="104"/>
      <c r="J56" s="99"/>
      <c r="K56" s="2"/>
      <c r="L56" s="3"/>
      <c r="N56" s="5"/>
      <c r="O56" s="6"/>
      <c r="P56" s="7"/>
      <c r="Q56" s="7"/>
      <c r="R56" s="7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2" s="4" customFormat="1" x14ac:dyDescent="0.25">
      <c r="A57" s="99"/>
      <c r="B57" s="100"/>
      <c r="C57" s="101"/>
      <c r="D57" s="102"/>
      <c r="E57" s="103"/>
      <c r="F57" s="103"/>
      <c r="G57" s="103"/>
      <c r="H57" s="103"/>
      <c r="I57" s="104"/>
      <c r="J57" s="99"/>
      <c r="K57" s="2"/>
      <c r="L57" s="3"/>
      <c r="N57" s="5"/>
      <c r="O57" s="6"/>
      <c r="P57" s="7"/>
      <c r="Q57" s="7"/>
      <c r="R57" s="7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x14ac:dyDescent="0.25">
      <c r="A58" s="99"/>
      <c r="B58" s="99"/>
      <c r="C58" s="99"/>
      <c r="D58" s="99"/>
      <c r="E58" s="105"/>
      <c r="F58" s="99"/>
      <c r="G58" s="99"/>
      <c r="H58" s="99"/>
      <c r="I58" s="99"/>
      <c r="J58" s="99"/>
      <c r="K58" s="2"/>
      <c r="L58" s="9"/>
      <c r="N58" s="9"/>
      <c r="O58" s="9"/>
      <c r="P58" s="66"/>
      <c r="Q58" s="66"/>
      <c r="R58" s="6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ht="15.75" x14ac:dyDescent="0.25">
      <c r="A59" s="106"/>
      <c r="B59" s="107"/>
      <c r="C59" s="107"/>
      <c r="D59" s="108"/>
      <c r="E59" s="107"/>
      <c r="F59" s="107"/>
      <c r="G59" s="109"/>
      <c r="H59" s="110"/>
      <c r="I59" s="110"/>
      <c r="J59" s="111"/>
      <c r="K59" s="2"/>
      <c r="L59" s="9"/>
      <c r="N59" s="9"/>
      <c r="O59" s="9"/>
      <c r="P59" s="66"/>
      <c r="Q59" s="66"/>
      <c r="R59" s="67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2" s="4" customFormat="1" ht="15.75" x14ac:dyDescent="0.25">
      <c r="A60" s="110"/>
      <c r="B60" s="110"/>
      <c r="C60" s="110"/>
      <c r="D60" s="112"/>
      <c r="E60" s="110"/>
      <c r="F60" s="113"/>
      <c r="G60" s="109"/>
      <c r="H60" s="110"/>
      <c r="I60" s="110"/>
      <c r="J60" s="111"/>
      <c r="K60" s="2"/>
      <c r="L60" s="9"/>
      <c r="N60" s="9"/>
      <c r="O60" s="9"/>
      <c r="P60" s="66"/>
      <c r="Q60" s="66"/>
      <c r="R60" s="6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2" s="4" customFormat="1" ht="15.75" x14ac:dyDescent="0.25">
      <c r="A61" s="62" t="s">
        <v>68</v>
      </c>
      <c r="B61" s="62"/>
      <c r="C61" s="62" t="s">
        <v>69</v>
      </c>
      <c r="D61" s="62"/>
      <c r="E61" s="62"/>
      <c r="F61" s="63"/>
      <c r="G61" s="64"/>
      <c r="H61" s="62" t="s">
        <v>70</v>
      </c>
      <c r="I61" s="62"/>
      <c r="J61" s="65"/>
      <c r="K61" s="39"/>
      <c r="L61" s="9"/>
      <c r="N61" s="9"/>
      <c r="O61" s="9"/>
      <c r="P61" s="66"/>
      <c r="Q61" s="66"/>
      <c r="R61" s="67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2" s="4" customFormat="1" ht="15.75" x14ac:dyDescent="0.25">
      <c r="A62" s="114"/>
      <c r="B62" s="114"/>
      <c r="C62" s="114"/>
      <c r="D62" s="115"/>
      <c r="E62" s="114"/>
      <c r="F62" s="63"/>
      <c r="G62" s="64"/>
      <c r="H62" s="114"/>
      <c r="I62" s="114"/>
      <c r="J62" s="114"/>
      <c r="K62" s="39"/>
      <c r="L62" s="9"/>
      <c r="N62" s="9"/>
      <c r="O62" s="9"/>
      <c r="P62" s="66"/>
      <c r="Q62" s="66"/>
      <c r="R62" s="67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</row>
    <row r="63" spans="1:52" s="4" customFormat="1" x14ac:dyDescent="0.25">
      <c r="A63" s="116"/>
      <c r="B63" s="9"/>
      <c r="D63" s="9"/>
      <c r="E63" s="9"/>
      <c r="F63" s="66"/>
      <c r="G63" s="66"/>
      <c r="H63" s="6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</row>
    <row r="64" spans="1:52" s="4" customFormat="1" x14ac:dyDescent="0.25">
      <c r="A64" s="2"/>
      <c r="B64" s="9"/>
      <c r="D64" s="9"/>
      <c r="E64" s="9"/>
      <c r="F64" s="66"/>
      <c r="G64" s="66"/>
      <c r="H64" s="67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</row>
    <row r="643" spans="2:9" ht="19.5" x14ac:dyDescent="0.3">
      <c r="B643" s="9"/>
      <c r="D643" s="9"/>
      <c r="F643" s="9"/>
      <c r="G643" s="9"/>
      <c r="H643" s="9"/>
      <c r="I643" s="117" t="s">
        <v>125</v>
      </c>
    </row>
  </sheetData>
  <mergeCells count="10">
    <mergeCell ref="A33:J33"/>
    <mergeCell ref="B34:I34"/>
    <mergeCell ref="A35:J35"/>
    <mergeCell ref="B55:D55"/>
    <mergeCell ref="A1:J1"/>
    <mergeCell ref="A2:J2"/>
    <mergeCell ref="B3:I3"/>
    <mergeCell ref="A4:J4"/>
    <mergeCell ref="F27:H27"/>
    <mergeCell ref="A32:J32"/>
  </mergeCells>
  <pageMargins left="0.31496062992125984" right="0" top="0.74803149606299213" bottom="0" header="0.31496062992125984" footer="0"/>
  <pageSetup paperSize="7" scale="50" orientation="landscape" horizontalDpi="0" verticalDpi="0" r:id="rId1"/>
  <rowBreaks count="3" manualBreakCount="3">
    <brk id="29" max="10" man="1"/>
    <brk id="65" max="10" man="1"/>
    <brk id="66" max="10" man="1"/>
  </rowBreaks>
  <colBreaks count="1" manualBreakCount="1">
    <brk id="11" max="6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2025-09-01T17:46:13Z</cp:lastPrinted>
  <dcterms:created xsi:type="dcterms:W3CDTF">2025-09-01T17:38:43Z</dcterms:created>
  <dcterms:modified xsi:type="dcterms:W3CDTF">2025-09-01T17:46:34Z</dcterms:modified>
</cp:coreProperties>
</file>