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Facturas Pagadas\2025\Junio\"/>
    </mc:Choice>
  </mc:AlternateContent>
  <xr:revisionPtr revIDLastSave="0" documentId="8_{5053973B-3B6D-44CA-B4E8-839884B51497}" xr6:coauthVersionLast="47" xr6:coauthVersionMax="47" xr10:uidLastSave="{00000000-0000-0000-0000-000000000000}"/>
  <bookViews>
    <workbookView xWindow="-120" yWindow="-120" windowWidth="20730" windowHeight="11160" xr2:uid="{9100DC49-8E29-4CA9-B12F-805765E57162}"/>
  </bookViews>
  <sheets>
    <sheet name="Relaciones de Pagos" sheetId="1" r:id="rId1"/>
  </sheets>
  <definedNames>
    <definedName name="_xlnm.Print_Area" localSheetId="0">'Relaciones de Pagos'!$A$1:$K$20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5" i="1" l="1"/>
  <c r="G45" i="1"/>
  <c r="F45" i="1"/>
  <c r="H15" i="1"/>
  <c r="G15" i="1"/>
  <c r="F15" i="1"/>
</calcChain>
</file>

<file path=xl/sharedStrings.xml><?xml version="1.0" encoding="utf-8"?>
<sst xmlns="http://schemas.openxmlformats.org/spreadsheetml/2006/main" count="123" uniqueCount="97">
  <si>
    <t>Servicio Nacional de Salud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</si>
  <si>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</si>
  <si>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30/06/2025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</si>
  <si>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</si>
  <si>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</si>
  <si>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</si>
  <si>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</si>
  <si>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</si>
  <si>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</si>
  <si>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</si>
  <si>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</si>
  <si>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</si>
  <si>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</si>
  <si>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131-589618</t>
  </si>
  <si>
    <t>Grupo Dacamara, SRL</t>
  </si>
  <si>
    <t>Pago de combustible para el centro</t>
  </si>
  <si>
    <t>2.3.7.1.01</t>
  </si>
  <si>
    <t>B1500000434</t>
  </si>
  <si>
    <t>086-0004474-0</t>
  </si>
  <si>
    <t>Dilenia Francisca Tul</t>
  </si>
  <si>
    <t>pago de medicamentos</t>
  </si>
  <si>
    <t>2.3.4.1.01</t>
  </si>
  <si>
    <t>B01000000075</t>
  </si>
  <si>
    <t>086-0001008-9</t>
  </si>
  <si>
    <t xml:space="preserve">Manuel Rafael capellan </t>
  </si>
  <si>
    <t xml:space="preserve">Pago de flete para buscar medicamento a promese </t>
  </si>
  <si>
    <t>2.2.4.2.01</t>
  </si>
  <si>
    <t>B1100000080</t>
  </si>
  <si>
    <t>044-0021093-8</t>
  </si>
  <si>
    <t>Doni Maria Reynoso Acosta</t>
  </si>
  <si>
    <t xml:space="preserve">pago de alimentos para personas </t>
  </si>
  <si>
    <t>2.3.1.1.01</t>
  </si>
  <si>
    <t>B1100000083</t>
  </si>
  <si>
    <t xml:space="preserve"> 130-604134</t>
  </si>
  <si>
    <t>Supermercado Daniel,EIRL</t>
  </si>
  <si>
    <t>B1500003759/3760</t>
  </si>
  <si>
    <t>108012152</t>
  </si>
  <si>
    <t>Phd &amp; asociados, SRL</t>
  </si>
  <si>
    <t>Pago de material gastable de oficina</t>
  </si>
  <si>
    <t>2.3.9.2.01</t>
  </si>
  <si>
    <t>B1500004922</t>
  </si>
  <si>
    <t xml:space="preserve">comisiones del mes  al 30/6/2025 </t>
  </si>
  <si>
    <t>colector de impuestos internos</t>
  </si>
  <si>
    <t xml:space="preserve">pendientes por pagar 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</si>
  <si>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</si>
  <si>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</si>
  <si>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</si>
  <si>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</si>
  <si>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</si>
  <si>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30/06/2025 </t>
    </r>
  </si>
  <si>
    <t xml:space="preserve"> DOCUMENTO DE RESPALDO</t>
  </si>
  <si>
    <t>130-604134</t>
  </si>
  <si>
    <t>Supermercado Daniel, EIRL</t>
  </si>
  <si>
    <t>pago de alimentos y bebidas para personas</t>
  </si>
  <si>
    <t>B1500003765/3766/3767</t>
  </si>
  <si>
    <t>131-788998</t>
  </si>
  <si>
    <t>Copem Hospiclinic, SRL</t>
  </si>
  <si>
    <t>pago  de medicamentos para uso humano</t>
  </si>
  <si>
    <t>B1500002621/2975/3213</t>
  </si>
  <si>
    <t>131-35423-8</t>
  </si>
  <si>
    <t>Bio-nova, SRL</t>
  </si>
  <si>
    <t>pago  de reactivo de laboratorio</t>
  </si>
  <si>
    <t>B1500015977</t>
  </si>
  <si>
    <t>131-084966</t>
  </si>
  <si>
    <t>Mix Air dominicana,SRL</t>
  </si>
  <si>
    <t>pago de oxigeno medico</t>
  </si>
  <si>
    <t>B1500001254/1259</t>
  </si>
  <si>
    <t>131-049682</t>
  </si>
  <si>
    <t>Val-kamed, SRL</t>
  </si>
  <si>
    <t>pago de medicamento para uso humano</t>
  </si>
  <si>
    <t>B1500003241</t>
  </si>
  <si>
    <t>101-001577</t>
  </si>
  <si>
    <t>Compañía Dominicana, SRL</t>
  </si>
  <si>
    <t>pago de servicio de comunicaciones</t>
  </si>
  <si>
    <t>E450000077636</t>
  </si>
  <si>
    <t>086-0006724-6</t>
  </si>
  <si>
    <t>Arianny Diaz Belliard</t>
  </si>
  <si>
    <t>pago de viatico pendientes</t>
  </si>
  <si>
    <t>Form1002</t>
  </si>
  <si>
    <t>086-0005811-2</t>
  </si>
  <si>
    <t>Wilquin cabreja</t>
  </si>
  <si>
    <t>086-0006627-1</t>
  </si>
  <si>
    <t xml:space="preserve">Hildania villaman sosa </t>
  </si>
  <si>
    <t>086-0004446-8</t>
  </si>
  <si>
    <t>Miguel Fernando Araujo</t>
  </si>
  <si>
    <t>39975942269</t>
  </si>
  <si>
    <t>031-0502551-8</t>
  </si>
  <si>
    <t>Evelyn Esther Abreu</t>
  </si>
  <si>
    <t>pago de viatico para llevar el fondo IV</t>
  </si>
  <si>
    <t xml:space="preserve">colector de impuestos internos </t>
  </si>
  <si>
    <t>39976471464</t>
  </si>
  <si>
    <t>pago de IR-17</t>
  </si>
  <si>
    <t>25008035429-6</t>
  </si>
  <si>
    <t xml:space="preserve">TOTAL EJECUTADO </t>
  </si>
  <si>
    <t>CUENTA NO EXISTE</t>
  </si>
  <si>
    <t>HOSPITAL MUNICIPAL PEPILLO SALCEDO</t>
  </si>
  <si>
    <t xml:space="preserve">HOSPITAL MUNICIPAL PEPILLO SALCEDO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</si>
</sst>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\-dd\-yy"/>
    <numFmt numFmtId="165" formatCode="_(* #,##0.00_);_(* \(#,##0.00\);_(* &quot;-&quot;??_);_(@_)"/>
    <numFmt numFmtId="166" formatCode="&quot;$&quot;#,##0.00"/>
    <numFmt numFmtId="167" formatCode="mmm\-dd\-yy"/>
    <numFmt numFmtId="168" formatCode="#,##0.00;[Red]#,##0.00"/>
  </numFmts>
  <fonts count="27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2"/>
      <color theme="1"/>
      <name val="Arial"/>
      <family val="2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0" fontId="3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17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14" fontId="13" fillId="0" borderId="1" xfId="2" applyNumberFormat="1" applyFont="1" applyBorder="1" applyAlignment="1">
      <alignment horizontal="left"/>
    </xf>
    <xf numFmtId="0" fontId="13" fillId="0" borderId="1" xfId="2" applyFont="1" applyBorder="1"/>
    <xf numFmtId="0" fontId="13" fillId="0" borderId="1" xfId="2" applyFont="1" applyBorder="1" applyAlignment="1">
      <alignment horizontal="center"/>
    </xf>
    <xf numFmtId="14" fontId="13" fillId="0" borderId="1" xfId="2" applyNumberFormat="1" applyFont="1" applyBorder="1" applyAlignment="1">
      <alignment horizontal="center"/>
    </xf>
    <xf numFmtId="4" fontId="13" fillId="3" borderId="1" xfId="5" applyNumberFormat="1" applyFont="1" applyFill="1" applyBorder="1" applyAlignment="1"/>
    <xf numFmtId="4" fontId="13" fillId="0" borderId="1" xfId="2" applyNumberFormat="1" applyFont="1" applyBorder="1" applyAlignment="1">
      <alignment horizontal="right"/>
    </xf>
    <xf numFmtId="4" fontId="13" fillId="3" borderId="1" xfId="2" applyNumberFormat="1" applyFont="1" applyFill="1" applyBorder="1" applyAlignment="1">
      <alignment horizontal="right"/>
    </xf>
    <xf numFmtId="0" fontId="13" fillId="0" borderId="1" xfId="2" applyFont="1" applyBorder="1" applyAlignment="1">
      <alignment horizontal="left"/>
    </xf>
    <xf numFmtId="0" fontId="13" fillId="0" borderId="1" xfId="2" applyFont="1" applyBorder="1" applyAlignment="1">
      <alignment horizontal="left" wrapText="1"/>
    </xf>
    <xf numFmtId="49" fontId="13" fillId="0" borderId="1" xfId="2" applyNumberFormat="1" applyFont="1" applyBorder="1" applyAlignment="1">
      <alignment horizontal="left"/>
    </xf>
    <xf numFmtId="4" fontId="13" fillId="0" borderId="1" xfId="2" applyNumberFormat="1" applyFont="1" applyBorder="1"/>
    <xf numFmtId="0" fontId="13" fillId="2" borderId="1" xfId="2" applyFont="1" applyFill="1" applyBorder="1" applyAlignment="1">
      <alignment horizontal="left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0" fontId="14" fillId="0" borderId="1" xfId="2" applyFont="1" applyBorder="1" applyAlignment="1">
      <alignment horizontal="lef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6" fontId="11" fillId="2" borderId="1" xfId="6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6" fontId="11" fillId="2" borderId="0" xfId="6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5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7" fontId="10" fillId="0" borderId="0" xfId="2" applyNumberFormat="1" applyFont="1" applyAlignment="1">
      <alignment horizontal="center"/>
    </xf>
    <xf numFmtId="4" fontId="16" fillId="0" borderId="0" xfId="2" applyNumberFormat="1" applyFont="1" applyAlignment="1">
      <alignment horizontal="right"/>
    </xf>
    <xf numFmtId="165" fontId="10" fillId="0" borderId="0" xfId="6" applyFont="1" applyAlignment="1">
      <alignment horizontal="center"/>
    </xf>
    <xf numFmtId="1" fontId="17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7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18" fillId="0" borderId="0" xfId="3" applyFont="1" applyAlignment="1">
      <alignment horizontal="center" wrapText="1"/>
    </xf>
    <xf numFmtId="167" fontId="7" fillId="0" borderId="0" xfId="3" applyNumberFormat="1" applyFont="1" applyAlignment="1">
      <alignment horizontal="center" wrapText="1"/>
    </xf>
    <xf numFmtId="4" fontId="10" fillId="0" borderId="0" xfId="6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5" fillId="0" borderId="0" xfId="6" applyNumberFormat="1" applyFont="1" applyBorder="1" applyAlignment="1">
      <alignment horizontal="right"/>
    </xf>
    <xf numFmtId="0" fontId="13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4" fontId="13" fillId="0" borderId="1" xfId="2" applyNumberFormat="1" applyFont="1" applyBorder="1" applyAlignment="1">
      <alignment horizontal="right" wrapText="1"/>
    </xf>
    <xf numFmtId="4" fontId="13" fillId="0" borderId="1" xfId="2" applyNumberFormat="1" applyFont="1" applyBorder="1" applyAlignment="1">
      <alignment horizontal="center" wrapText="1"/>
    </xf>
    <xf numFmtId="0" fontId="13" fillId="0" borderId="1" xfId="2" applyFont="1" applyBorder="1" applyAlignment="1">
      <alignment horizontal="center" wrapText="1"/>
    </xf>
    <xf numFmtId="4" fontId="13" fillId="0" borderId="1" xfId="5" applyNumberFormat="1" applyFont="1" applyFill="1" applyBorder="1" applyAlignment="1"/>
    <xf numFmtId="165" fontId="19" fillId="0" borderId="1" xfId="2" applyNumberFormat="1" applyFont="1" applyBorder="1"/>
    <xf numFmtId="0" fontId="10" fillId="0" borderId="1" xfId="2" applyFont="1" applyBorder="1" applyAlignment="1">
      <alignment horizontal="left" wrapText="1"/>
    </xf>
    <xf numFmtId="49" fontId="13" fillId="0" borderId="1" xfId="2" applyNumberFormat="1" applyFont="1" applyBorder="1" applyAlignment="1">
      <alignment horizontal="center"/>
    </xf>
    <xf numFmtId="12" fontId="13" fillId="0" borderId="1" xfId="2" applyNumberFormat="1" applyFont="1" applyBorder="1" applyAlignment="1">
      <alignment horizontal="left" wrapText="1"/>
    </xf>
    <xf numFmtId="49" fontId="15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6" applyNumberFormat="1" applyFont="1" applyBorder="1" applyAlignment="1">
      <alignment horizontal="right"/>
    </xf>
    <xf numFmtId="165" fontId="21" fillId="0" borderId="1" xfId="6" applyFont="1" applyBorder="1" applyAlignment="1">
      <alignment horizontal="right"/>
    </xf>
    <xf numFmtId="165" fontId="21" fillId="0" borderId="1" xfId="1" applyFont="1" applyBorder="1"/>
    <xf numFmtId="0" fontId="1" fillId="0" borderId="0" xfId="2"/>
    <xf numFmtId="0" fontId="4" fillId="0" borderId="0" xfId="2" applyFont="1" applyAlignment="1">
      <alignment horizontal="left" wrapText="1"/>
    </xf>
    <xf numFmtId="1" fontId="22" fillId="0" borderId="0" xfId="2" applyNumberFormat="1" applyFont="1" applyAlignment="1">
      <alignment horizontal="center"/>
    </xf>
    <xf numFmtId="164" fontId="15" fillId="0" borderId="0" xfId="2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2" applyNumberFormat="1" applyFont="1" applyAlignment="1">
      <alignment horizontal="right" wrapText="1"/>
    </xf>
    <xf numFmtId="165" fontId="1" fillId="0" borderId="0" xfId="2" applyNumberFormat="1"/>
    <xf numFmtId="167" fontId="24" fillId="0" borderId="0" xfId="2" applyNumberFormat="1" applyFont="1" applyAlignment="1">
      <alignment horizontal="center"/>
    </xf>
    <xf numFmtId="0" fontId="25" fillId="0" borderId="0" xfId="2" applyFont="1" applyAlignment="1">
      <alignment horizontal="left"/>
    </xf>
    <xf numFmtId="168" fontId="25" fillId="0" borderId="0" xfId="2" applyNumberFormat="1" applyFont="1" applyAlignment="1">
      <alignment horizontal="left"/>
    </xf>
    <xf numFmtId="165" fontId="25" fillId="0" borderId="0" xfId="6" applyFont="1" applyAlignment="1">
      <alignment horizontal="left"/>
    </xf>
    <xf numFmtId="0" fontId="24" fillId="0" borderId="0" xfId="2" applyFont="1"/>
    <xf numFmtId="0" fontId="17" fillId="0" borderId="0" xfId="2" applyFont="1"/>
    <xf numFmtId="168" fontId="24" fillId="0" borderId="0" xfId="2" applyNumberFormat="1" applyFont="1"/>
    <xf numFmtId="165" fontId="24" fillId="0" borderId="0" xfId="2" applyNumberFormat="1" applyFont="1"/>
    <xf numFmtId="167" fontId="15" fillId="0" borderId="0" xfId="2" applyNumberFormat="1" applyFont="1" applyAlignment="1">
      <alignment horizontal="center"/>
    </xf>
    <xf numFmtId="168" fontId="15" fillId="0" borderId="0" xfId="2" applyNumberFormat="1" applyFont="1" applyAlignment="1">
      <alignment horizontal="center"/>
    </xf>
    <xf numFmtId="0" fontId="5" fillId="5" borderId="0" xfId="3" applyFont="1" applyFill="1"/>
    <xf numFmtId="0" fontId="26" fillId="0" borderId="0" xfId="3" applyFont="1" applyAlignment="1">
      <alignment wrapText="1"/>
    </xf>
  </cellXfs>
  <cellStyles count="7">
    <cellStyle name="Comma" xfId="1" builtinId="3"/>
    <cellStyle name="Millares 13 2" xfId="6" xr:uid="{9D31510F-9CD3-47A9-A767-B67B7C4E757C}"/>
    <cellStyle name="Millares_29 feb DESEMBOLSO2004 2 2" xfId="4" xr:uid="{D784E2F9-23C8-4DB6-87CE-67A1B99A06A9}"/>
    <cellStyle name="Normal" xfId="0" builtinId="0"/>
    <cellStyle name="Normal 10 2" xfId="3" xr:uid="{D0D380C5-F68D-4D3A-A1F2-2D164615C6C6}"/>
    <cellStyle name="Normal 2 2 2" xfId="2" xr:uid="{59F44F0B-8421-4CE6-9C71-0269FDA2E82A}"/>
    <cellStyle name="Porcentaje 2" xfId="5" xr:uid="{B860F8DF-6539-4E39-A433-E0FFCC74B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25</xdr:row>
      <xdr:rowOff>166688</xdr:rowOff>
    </xdr:from>
    <xdr:to>
      <xdr:col>2</xdr:col>
      <xdr:colOff>1516062</xdr:colOff>
      <xdr:row>27</xdr:row>
      <xdr:rowOff>183123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8F9870-1D6C-4E32-B5B8-EE2F5A98C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6238876"/>
          <a:ext cx="2206625" cy="635560"/>
        </a:xfrm>
        <a:prstGeom prst="rect">
          <a:avLst/>
        </a:prstGeom>
      </xdr:spPr>
    </xdr:pic>
    <xdr:clientData/>
  </xdr:twoCellAnchor>
  <xdr:twoCellAnchor editAs="oneCell">
    <xdr:from>
      <xdr:col>1</xdr:col>
      <xdr:colOff>821531</xdr:colOff>
      <xdr:row>0</xdr:row>
      <xdr:rowOff>202406</xdr:rowOff>
    </xdr:from>
    <xdr:to>
      <xdr:col>2</xdr:col>
      <xdr:colOff>1766093</xdr:colOff>
      <xdr:row>3</xdr:row>
      <xdr:rowOff>16435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B83EAE3-5F98-4272-9608-8AFEFD73E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531" y="202406"/>
          <a:ext cx="2206625" cy="635560"/>
        </a:xfrm>
        <a:prstGeom prst="rect">
          <a:avLst/>
        </a:prstGeom>
      </xdr:spPr>
    </xdr:pic>
    <xdr:clientData/>
  </xdr:twoCellAnchor>
  <xdr:twoCellAnchor editAs="oneCell">
    <xdr:from>
      <xdr:col>8</xdr:col>
      <xdr:colOff>3071813</xdr:colOff>
      <xdr:row>25</xdr:row>
      <xdr:rowOff>297655</xdr:rowOff>
    </xdr:from>
    <xdr:to>
      <xdr:col>8</xdr:col>
      <xdr:colOff>5498418</xdr:colOff>
      <xdr:row>27</xdr:row>
      <xdr:rowOff>199272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A7F879B-B7E4-4E4E-A467-C44B32163A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15" t="22105" r="8196" b="21250"/>
        <a:stretch/>
      </xdr:blipFill>
      <xdr:spPr>
        <a:xfrm>
          <a:off x="12918282" y="6369843"/>
          <a:ext cx="2426605" cy="520742"/>
        </a:xfrm>
        <a:prstGeom prst="rect">
          <a:avLst/>
        </a:prstGeom>
      </xdr:spPr>
    </xdr:pic>
    <xdr:clientData/>
  </xdr:twoCellAnchor>
  <xdr:twoCellAnchor editAs="oneCell">
    <xdr:from>
      <xdr:col>8</xdr:col>
      <xdr:colOff>2833688</xdr:colOff>
      <xdr:row>0</xdr:row>
      <xdr:rowOff>297656</xdr:rowOff>
    </xdr:from>
    <xdr:to>
      <xdr:col>8</xdr:col>
      <xdr:colOff>5260293</xdr:colOff>
      <xdr:row>2</xdr:row>
      <xdr:rowOff>199273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696F3EF-0E66-4D37-BF0D-758CD077BD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15" t="22105" r="8196" b="21250"/>
        <a:stretch/>
      </xdr:blipFill>
      <xdr:spPr>
        <a:xfrm>
          <a:off x="12680157" y="297656"/>
          <a:ext cx="2426605" cy="5207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76A5A-5CC6-4818-BCEE-9AA9108B9175}">
  <sheetPr>
    <tabColor theme="5" tint="0.59999389629810485"/>
  </sheetPr>
  <dimension ref="A1:AZ633"/>
  <sheetViews>
    <sheetView tabSelected="1" topLeftCell="B1" zoomScale="80" zoomScaleNormal="80" workbookViewId="0">
      <selection activeCell="A2" sqref="A2:J2"/>
    </sheetView>
  </sheetViews>
  <sheetFormatPr defaultColWidth="11.42578125" defaultRowHeight="15" x14ac:dyDescent="0.25"/>
  <cols>
    <col min="1" max="1" width="5.7109375" style="9" hidden="1" customWidth="1"/>
    <col min="2" max="2" width="18.85546875" style="3" customWidth="1"/>
    <col min="3" max="3" width="39.5703125" style="4" customWidth="1"/>
    <col min="4" max="4" width="20.7109375" style="68" customWidth="1"/>
    <col min="5" max="5" width="13" style="9" customWidth="1"/>
    <col min="6" max="6" width="18.85546875" style="63" customWidth="1"/>
    <col min="7" max="7" width="19.42578125" style="63" customWidth="1"/>
    <col min="8" max="8" width="17" style="63" customWidth="1"/>
    <col min="9" max="9" width="82.5703125" style="4" customWidth="1"/>
    <col min="10" max="10" width="25.28515625" style="9" customWidth="1"/>
    <col min="11" max="11" width="33.28515625" style="9" customWidth="1"/>
    <col min="12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95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1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3</v>
      </c>
      <c r="C6" s="18" t="s">
        <v>4</v>
      </c>
      <c r="D6" s="19" t="s">
        <v>5</v>
      </c>
      <c r="E6" s="20" t="s">
        <v>6</v>
      </c>
      <c r="F6" s="21" t="s">
        <v>7</v>
      </c>
      <c r="G6" s="21" t="s">
        <v>8</v>
      </c>
      <c r="H6" s="21" t="s">
        <v>9</v>
      </c>
      <c r="I6" s="22" t="s">
        <v>10</v>
      </c>
      <c r="J6" s="23" t="s">
        <v>11</v>
      </c>
      <c r="K6" s="22" t="s">
        <v>12</v>
      </c>
      <c r="L6" s="24"/>
    </row>
    <row r="7" spans="1:19" s="2" customFormat="1" ht="15.75" x14ac:dyDescent="0.25">
      <c r="A7" s="25"/>
      <c r="B7" s="26" t="s">
        <v>13</v>
      </c>
      <c r="C7" s="27" t="s">
        <v>14</v>
      </c>
      <c r="D7" s="28">
        <v>43330372</v>
      </c>
      <c r="E7" s="29">
        <v>45812</v>
      </c>
      <c r="F7" s="30">
        <v>12000</v>
      </c>
      <c r="G7" s="31">
        <v>600</v>
      </c>
      <c r="H7" s="32">
        <v>11400</v>
      </c>
      <c r="I7" s="33" t="s">
        <v>15</v>
      </c>
      <c r="J7" s="22" t="s">
        <v>16</v>
      </c>
      <c r="K7" s="34" t="s">
        <v>17</v>
      </c>
    </row>
    <row r="8" spans="1:19" s="2" customFormat="1" ht="15.75" x14ac:dyDescent="0.25">
      <c r="A8" s="25"/>
      <c r="B8" s="26" t="s">
        <v>18</v>
      </c>
      <c r="C8" s="27" t="s">
        <v>19</v>
      </c>
      <c r="D8" s="28">
        <v>43580576</v>
      </c>
      <c r="E8" s="29">
        <v>45820</v>
      </c>
      <c r="F8" s="30">
        <v>7000</v>
      </c>
      <c r="G8" s="31">
        <v>350</v>
      </c>
      <c r="H8" s="32">
        <v>6650</v>
      </c>
      <c r="I8" s="33" t="s">
        <v>20</v>
      </c>
      <c r="J8" s="22" t="s">
        <v>21</v>
      </c>
      <c r="K8" s="34" t="s">
        <v>22</v>
      </c>
    </row>
    <row r="9" spans="1:19" s="2" customFormat="1" ht="15.75" x14ac:dyDescent="0.25">
      <c r="A9" s="25"/>
      <c r="B9" s="26" t="s">
        <v>23</v>
      </c>
      <c r="C9" s="27" t="s">
        <v>24</v>
      </c>
      <c r="D9" s="28">
        <v>43683768</v>
      </c>
      <c r="E9" s="29">
        <v>45824</v>
      </c>
      <c r="F9" s="30">
        <v>11000</v>
      </c>
      <c r="G9" s="31">
        <v>550</v>
      </c>
      <c r="H9" s="32">
        <v>10450</v>
      </c>
      <c r="I9" s="33" t="s">
        <v>25</v>
      </c>
      <c r="J9" s="22" t="s">
        <v>26</v>
      </c>
      <c r="K9" s="34" t="s">
        <v>27</v>
      </c>
    </row>
    <row r="10" spans="1:19" s="2" customFormat="1" ht="15.75" x14ac:dyDescent="0.25">
      <c r="A10" s="25"/>
      <c r="B10" s="35" t="s">
        <v>28</v>
      </c>
      <c r="C10" s="27" t="s">
        <v>29</v>
      </c>
      <c r="D10" s="28">
        <v>43683952</v>
      </c>
      <c r="E10" s="29">
        <v>45824</v>
      </c>
      <c r="F10" s="36">
        <v>6457.2</v>
      </c>
      <c r="G10" s="31">
        <v>322.86</v>
      </c>
      <c r="H10" s="32">
        <v>6134.34</v>
      </c>
      <c r="I10" s="33" t="s">
        <v>30</v>
      </c>
      <c r="J10" s="22" t="s">
        <v>31</v>
      </c>
      <c r="K10" s="37" t="s">
        <v>32</v>
      </c>
    </row>
    <row r="11" spans="1:19" s="39" customFormat="1" ht="15.75" x14ac:dyDescent="0.25">
      <c r="A11" s="38"/>
      <c r="B11" s="35" t="s">
        <v>33</v>
      </c>
      <c r="C11" s="27" t="s">
        <v>34</v>
      </c>
      <c r="D11" s="28">
        <v>43730034</v>
      </c>
      <c r="E11" s="29">
        <v>45825</v>
      </c>
      <c r="F11" s="36">
        <v>21545</v>
      </c>
      <c r="G11" s="31">
        <v>987.97</v>
      </c>
      <c r="H11" s="32">
        <v>20557.03</v>
      </c>
      <c r="I11" s="33" t="s">
        <v>30</v>
      </c>
      <c r="J11" s="22" t="s">
        <v>31</v>
      </c>
      <c r="K11" s="37" t="s">
        <v>35</v>
      </c>
    </row>
    <row r="12" spans="1:19" s="2" customFormat="1" ht="15.75" x14ac:dyDescent="0.25">
      <c r="A12" s="38"/>
      <c r="B12" s="35" t="s">
        <v>36</v>
      </c>
      <c r="C12" s="27" t="s">
        <v>37</v>
      </c>
      <c r="D12" s="28">
        <v>43730082</v>
      </c>
      <c r="E12" s="29">
        <v>45825</v>
      </c>
      <c r="F12" s="36">
        <v>7604.96</v>
      </c>
      <c r="G12" s="31">
        <v>333.38</v>
      </c>
      <c r="H12" s="32">
        <v>7271.58</v>
      </c>
      <c r="I12" s="33" t="s">
        <v>38</v>
      </c>
      <c r="J12" s="22" t="s">
        <v>39</v>
      </c>
      <c r="K12" s="37" t="s">
        <v>40</v>
      </c>
    </row>
    <row r="13" spans="1:19" s="2" customFormat="1" ht="15.75" x14ac:dyDescent="0.25">
      <c r="A13" s="25"/>
      <c r="B13" s="35"/>
      <c r="C13" s="27" t="s">
        <v>41</v>
      </c>
      <c r="D13" s="28"/>
      <c r="E13" s="29"/>
      <c r="F13" s="36">
        <v>93.71</v>
      </c>
      <c r="G13" s="32"/>
      <c r="H13" s="32">
        <v>93.71</v>
      </c>
      <c r="I13" s="33"/>
      <c r="J13" s="22"/>
      <c r="K13" s="18"/>
    </row>
    <row r="14" spans="1:19" s="2" customFormat="1" ht="15.75" x14ac:dyDescent="0.25">
      <c r="A14" s="25"/>
      <c r="B14" s="35"/>
      <c r="C14" s="27" t="s">
        <v>42</v>
      </c>
      <c r="D14" s="28"/>
      <c r="E14" s="29"/>
      <c r="F14" s="36"/>
      <c r="G14" s="32"/>
      <c r="H14" s="32"/>
      <c r="I14" s="40" t="s">
        <v>43</v>
      </c>
      <c r="J14" s="22"/>
      <c r="K14" s="18"/>
    </row>
    <row r="15" spans="1:19" s="16" customFormat="1" ht="18.75" customHeight="1" x14ac:dyDescent="0.25">
      <c r="A15" s="41"/>
      <c r="B15" s="42"/>
      <c r="C15" s="43" t="s">
        <v>44</v>
      </c>
      <c r="D15" s="44"/>
      <c r="E15" s="45"/>
      <c r="F15" s="46">
        <f>SUM(F7:F14)</f>
        <v>65700.87000000001</v>
      </c>
      <c r="G15" s="46">
        <f>SUM(G7:G12)</f>
        <v>3144.21</v>
      </c>
      <c r="H15" s="46">
        <f>SUM(H7:H13)</f>
        <v>62556.659999999996</v>
      </c>
      <c r="I15" s="47"/>
      <c r="J15" s="45"/>
      <c r="K15" s="45"/>
    </row>
    <row r="16" spans="1:19" s="16" customFormat="1" ht="18.75" customHeight="1" x14ac:dyDescent="0.25">
      <c r="A16" s="41"/>
      <c r="B16" s="48"/>
      <c r="C16" s="49"/>
      <c r="D16" s="50"/>
      <c r="E16" s="51"/>
      <c r="F16" s="52"/>
      <c r="G16" s="52"/>
      <c r="H16" s="52"/>
      <c r="I16" s="53"/>
      <c r="J16" s="51"/>
      <c r="K16" s="51"/>
    </row>
    <row r="17" spans="1:52" s="16" customFormat="1" ht="18.75" customHeight="1" x14ac:dyDescent="0.25">
      <c r="A17" s="41"/>
      <c r="B17" s="48"/>
      <c r="C17" s="49"/>
      <c r="D17" s="50"/>
      <c r="E17" s="51"/>
      <c r="F17" s="52"/>
      <c r="G17" s="52"/>
      <c r="H17" s="52"/>
      <c r="I17" s="53"/>
      <c r="J17" s="51"/>
      <c r="K17" s="51"/>
    </row>
    <row r="18" spans="1:52" s="6" customFormat="1" ht="28.5" customHeight="1" x14ac:dyDescent="0.25">
      <c r="A18" s="39"/>
      <c r="B18" s="54"/>
      <c r="C18" s="55"/>
      <c r="D18" s="56"/>
      <c r="E18" s="56"/>
      <c r="F18" s="56"/>
      <c r="G18" s="11"/>
      <c r="H18" s="57"/>
      <c r="I18" s="58"/>
    </row>
    <row r="19" spans="1:52" s="4" customFormat="1" ht="15.75" x14ac:dyDescent="0.25">
      <c r="A19" s="59" t="s">
        <v>45</v>
      </c>
      <c r="B19" s="59"/>
      <c r="C19" s="59" t="s">
        <v>46</v>
      </c>
      <c r="D19" s="59"/>
      <c r="E19" s="59"/>
      <c r="F19" s="60"/>
      <c r="G19" s="61"/>
      <c r="H19" s="59" t="s">
        <v>47</v>
      </c>
      <c r="I19" s="59"/>
      <c r="J19" s="62"/>
      <c r="K19" s="39"/>
      <c r="L19" s="9"/>
      <c r="N19" s="9"/>
      <c r="O19" s="9"/>
      <c r="P19" s="63"/>
      <c r="Q19" s="63"/>
      <c r="R19" s="6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s="4" customFormat="1" ht="15.75" x14ac:dyDescent="0.25">
      <c r="A20" s="59"/>
      <c r="B20" s="59"/>
      <c r="C20" s="59"/>
      <c r="D20" s="59"/>
      <c r="E20" s="65"/>
      <c r="F20" s="60"/>
      <c r="G20" s="61"/>
      <c r="H20" s="59"/>
      <c r="I20" s="59"/>
      <c r="J20" s="62"/>
      <c r="K20" s="39"/>
      <c r="L20" s="9"/>
      <c r="N20" s="9"/>
      <c r="O20" s="9"/>
      <c r="P20" s="63"/>
      <c r="Q20" s="63"/>
      <c r="R20" s="66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25">
      <c r="A21" s="2"/>
      <c r="C21" s="67"/>
      <c r="E21" s="69"/>
      <c r="F21" s="70"/>
      <c r="G21" s="70"/>
      <c r="H21" s="70"/>
      <c r="I21" s="71"/>
    </row>
    <row r="22" spans="1:52" x14ac:dyDescent="0.25">
      <c r="A22" s="2"/>
      <c r="C22" s="72"/>
      <c r="E22" s="16"/>
      <c r="F22" s="73"/>
      <c r="G22" s="74"/>
      <c r="H22" s="74"/>
      <c r="I22" s="75"/>
    </row>
    <row r="23" spans="1:52" ht="48" customHeight="1" x14ac:dyDescent="0.25">
      <c r="A23" s="2"/>
      <c r="C23" s="72"/>
      <c r="F23" s="76"/>
    </row>
    <row r="24" spans="1:52" x14ac:dyDescent="0.25">
      <c r="A24" s="2"/>
      <c r="D24" s="5"/>
      <c r="E24" s="6"/>
      <c r="F24" s="7"/>
      <c r="G24" s="7"/>
      <c r="H24" s="7"/>
    </row>
    <row r="25" spans="1:52" x14ac:dyDescent="0.25">
      <c r="A25" s="2"/>
      <c r="D25" s="5"/>
      <c r="E25" s="6"/>
      <c r="F25" s="7"/>
      <c r="G25" s="8"/>
      <c r="H25" s="7"/>
    </row>
    <row r="26" spans="1:52" ht="33" x14ac:dyDescent="0.25">
      <c r="A26" s="1" t="s">
        <v>0</v>
      </c>
      <c r="B26" s="1"/>
      <c r="C26" s="1"/>
      <c r="D26" s="1"/>
      <c r="E26" s="1"/>
      <c r="F26" s="1"/>
      <c r="G26" s="1"/>
      <c r="H26" s="1"/>
      <c r="I26" s="1"/>
      <c r="J26" s="1"/>
      <c r="K26" s="2"/>
      <c r="L26" s="3"/>
      <c r="M26" s="4"/>
      <c r="N26" s="5"/>
      <c r="O26" s="6"/>
      <c r="P26" s="7"/>
      <c r="Q26" s="8"/>
      <c r="R26" s="7"/>
      <c r="S26" s="4"/>
    </row>
    <row r="27" spans="1:52" ht="15.75" x14ac:dyDescent="0.25">
      <c r="A27" s="10" t="s">
        <v>96</v>
      </c>
      <c r="B27" s="10"/>
      <c r="C27" s="10"/>
      <c r="D27" s="10"/>
      <c r="E27" s="10"/>
      <c r="F27" s="10"/>
      <c r="G27" s="10"/>
      <c r="H27" s="10"/>
      <c r="I27" s="10"/>
      <c r="J27" s="10"/>
      <c r="K27" s="2"/>
      <c r="L27" s="3"/>
      <c r="M27" s="4"/>
      <c r="N27" s="5"/>
      <c r="O27" s="6"/>
      <c r="P27" s="11"/>
      <c r="Q27" s="12"/>
      <c r="R27" s="11"/>
      <c r="S27" s="4"/>
    </row>
    <row r="28" spans="1:52" ht="15.75" x14ac:dyDescent="0.25">
      <c r="A28" s="13"/>
      <c r="B28" s="10" t="s">
        <v>48</v>
      </c>
      <c r="C28" s="10"/>
      <c r="D28" s="10"/>
      <c r="E28" s="10"/>
      <c r="F28" s="10"/>
      <c r="G28" s="10"/>
      <c r="H28" s="10"/>
      <c r="I28" s="10"/>
      <c r="J28" s="13"/>
      <c r="K28" s="14"/>
      <c r="L28" s="3"/>
      <c r="M28" s="4"/>
      <c r="N28" s="5"/>
      <c r="O28" s="6"/>
      <c r="P28" s="7"/>
      <c r="Q28" s="15"/>
      <c r="R28" s="7"/>
      <c r="S28" s="4"/>
    </row>
    <row r="29" spans="1:52" ht="15.75" x14ac:dyDescent="0.25">
      <c r="A29" s="10" t="s">
        <v>49</v>
      </c>
      <c r="B29" s="10"/>
      <c r="C29" s="10"/>
      <c r="D29" s="10"/>
      <c r="E29" s="10"/>
      <c r="F29" s="10"/>
      <c r="G29" s="10"/>
      <c r="H29" s="10"/>
      <c r="I29" s="10"/>
      <c r="J29" s="10"/>
      <c r="K29" s="2"/>
      <c r="L29" s="3"/>
      <c r="M29" s="4"/>
      <c r="N29" s="5"/>
      <c r="O29" s="6"/>
      <c r="P29" s="7"/>
      <c r="Q29" s="15"/>
      <c r="R29" s="7"/>
      <c r="S29" s="4"/>
    </row>
    <row r="30" spans="1:52" ht="15.75" x14ac:dyDescent="0.25">
      <c r="A30" s="13"/>
      <c r="B30" s="77"/>
      <c r="C30" s="13"/>
      <c r="D30" s="13"/>
      <c r="E30" s="78"/>
      <c r="F30" s="78"/>
      <c r="G30" s="78"/>
      <c r="H30" s="79"/>
      <c r="I30" s="13"/>
      <c r="J30" s="13"/>
      <c r="K30" s="2"/>
      <c r="M30" s="4"/>
      <c r="N30" s="6"/>
      <c r="O30" s="6"/>
      <c r="P30" s="7"/>
      <c r="Q30" s="15"/>
      <c r="R30" s="7"/>
      <c r="S30" s="4"/>
    </row>
    <row r="31" spans="1:52" ht="31.5" x14ac:dyDescent="0.25">
      <c r="A31" s="80" t="s">
        <v>3</v>
      </c>
      <c r="B31" s="17" t="s">
        <v>3</v>
      </c>
      <c r="C31" s="18" t="s">
        <v>4</v>
      </c>
      <c r="D31" s="19" t="s">
        <v>5</v>
      </c>
      <c r="E31" s="20" t="s">
        <v>6</v>
      </c>
      <c r="F31" s="21" t="s">
        <v>7</v>
      </c>
      <c r="G31" s="21" t="s">
        <v>8</v>
      </c>
      <c r="H31" s="21" t="s">
        <v>9</v>
      </c>
      <c r="I31" s="22" t="s">
        <v>10</v>
      </c>
      <c r="J31" s="81" t="s">
        <v>50</v>
      </c>
      <c r="K31" s="2"/>
      <c r="M31" s="4"/>
      <c r="N31" s="6"/>
      <c r="O31" s="6"/>
      <c r="P31" s="11"/>
      <c r="Q31" s="82"/>
      <c r="R31" s="7"/>
      <c r="S31" s="4"/>
    </row>
    <row r="32" spans="1:52" ht="30.75" x14ac:dyDescent="0.25">
      <c r="A32" s="80"/>
      <c r="B32" s="35" t="s">
        <v>51</v>
      </c>
      <c r="C32" s="28" t="s">
        <v>52</v>
      </c>
      <c r="D32" s="28">
        <v>39975812880</v>
      </c>
      <c r="E32" s="29">
        <v>45833</v>
      </c>
      <c r="F32" s="83">
        <v>45483.5</v>
      </c>
      <c r="G32" s="31">
        <v>2051.4234999999999</v>
      </c>
      <c r="H32" s="84">
        <v>43432.076500000003</v>
      </c>
      <c r="I32" s="33" t="s">
        <v>53</v>
      </c>
      <c r="J32" s="85" t="s">
        <v>54</v>
      </c>
      <c r="K32" s="2"/>
      <c r="M32" s="4"/>
      <c r="N32" s="6"/>
      <c r="O32" s="6"/>
      <c r="P32" s="11"/>
      <c r="Q32" s="82"/>
      <c r="R32" s="7"/>
      <c r="S32" s="4"/>
    </row>
    <row r="33" spans="1:52" ht="15.75" x14ac:dyDescent="0.25">
      <c r="A33" s="80"/>
      <c r="B33" s="26" t="s">
        <v>55</v>
      </c>
      <c r="C33" s="27" t="s">
        <v>56</v>
      </c>
      <c r="D33" s="28">
        <v>39975835864</v>
      </c>
      <c r="E33" s="29">
        <v>45833</v>
      </c>
      <c r="F33" s="86">
        <v>60888.34</v>
      </c>
      <c r="G33" s="87">
        <v>1510.4650000000001</v>
      </c>
      <c r="H33" s="31">
        <v>59377.875</v>
      </c>
      <c r="I33" s="33" t="s">
        <v>57</v>
      </c>
      <c r="J33" s="88" t="s">
        <v>58</v>
      </c>
      <c r="K33" s="2"/>
      <c r="M33" s="4"/>
      <c r="N33" s="6"/>
      <c r="O33" s="6"/>
      <c r="P33" s="11"/>
      <c r="Q33" s="82"/>
      <c r="R33" s="7"/>
      <c r="S33" s="4"/>
    </row>
    <row r="34" spans="1:52" ht="15.75" x14ac:dyDescent="0.25">
      <c r="A34" s="80"/>
      <c r="B34" s="26" t="s">
        <v>59</v>
      </c>
      <c r="C34" s="27" t="s">
        <v>60</v>
      </c>
      <c r="D34" s="28">
        <v>39975847698</v>
      </c>
      <c r="E34" s="29">
        <v>45833</v>
      </c>
      <c r="F34" s="86">
        <v>55500</v>
      </c>
      <c r="G34" s="31">
        <v>2652.9870000000001</v>
      </c>
      <c r="H34" s="31">
        <v>52847.012999999999</v>
      </c>
      <c r="I34" s="33" t="s">
        <v>61</v>
      </c>
      <c r="J34" s="34" t="s">
        <v>62</v>
      </c>
      <c r="K34" s="2"/>
      <c r="M34" s="4"/>
      <c r="N34" s="6"/>
      <c r="O34" s="6"/>
      <c r="P34" s="11"/>
      <c r="Q34" s="82"/>
      <c r="R34" s="7"/>
      <c r="S34" s="4"/>
    </row>
    <row r="35" spans="1:52" ht="15.75" x14ac:dyDescent="0.25">
      <c r="A35" s="80"/>
      <c r="B35" s="26" t="s">
        <v>63</v>
      </c>
      <c r="C35" s="27" t="s">
        <v>64</v>
      </c>
      <c r="D35" s="28">
        <v>43941815</v>
      </c>
      <c r="E35" s="29">
        <v>45833</v>
      </c>
      <c r="F35" s="86">
        <v>23010</v>
      </c>
      <c r="G35" s="31">
        <v>975</v>
      </c>
      <c r="H35" s="31">
        <v>22035</v>
      </c>
      <c r="I35" s="33" t="s">
        <v>65</v>
      </c>
      <c r="J35" s="34" t="s">
        <v>66</v>
      </c>
      <c r="K35" s="2"/>
      <c r="M35" s="4"/>
      <c r="N35" s="6"/>
      <c r="O35" s="6"/>
      <c r="P35" s="11"/>
      <c r="Q35" s="82"/>
      <c r="R35" s="7"/>
      <c r="S35" s="4"/>
    </row>
    <row r="36" spans="1:52" ht="15.75" x14ac:dyDescent="0.25">
      <c r="A36" s="80"/>
      <c r="B36" s="26" t="s">
        <v>67</v>
      </c>
      <c r="C36" s="27" t="s">
        <v>68</v>
      </c>
      <c r="D36" s="28">
        <v>43941895</v>
      </c>
      <c r="E36" s="29">
        <v>45833</v>
      </c>
      <c r="F36" s="86">
        <v>40000</v>
      </c>
      <c r="G36" s="31">
        <v>1439.1334999999999</v>
      </c>
      <c r="H36" s="31">
        <v>38560.866500000004</v>
      </c>
      <c r="I36" s="33" t="s">
        <v>69</v>
      </c>
      <c r="J36" s="34" t="s">
        <v>70</v>
      </c>
      <c r="K36" s="2"/>
      <c r="M36" s="4"/>
      <c r="N36" s="6"/>
      <c r="O36" s="6"/>
      <c r="P36" s="11"/>
      <c r="Q36" s="82"/>
      <c r="R36" s="7"/>
      <c r="S36" s="4"/>
    </row>
    <row r="37" spans="1:52" ht="15.75" x14ac:dyDescent="0.25">
      <c r="A37" s="80"/>
      <c r="B37" s="26" t="s">
        <v>71</v>
      </c>
      <c r="C37" s="27" t="s">
        <v>72</v>
      </c>
      <c r="D37" s="28">
        <v>39976014276</v>
      </c>
      <c r="E37" s="29">
        <v>45833</v>
      </c>
      <c r="F37" s="86">
        <v>3820.97</v>
      </c>
      <c r="G37" s="31">
        <v>0</v>
      </c>
      <c r="H37" s="31">
        <v>3820.97</v>
      </c>
      <c r="I37" s="33" t="s">
        <v>73</v>
      </c>
      <c r="J37" s="34" t="s">
        <v>74</v>
      </c>
      <c r="K37" s="2"/>
      <c r="M37" s="4"/>
      <c r="N37" s="6"/>
      <c r="O37" s="6"/>
      <c r="P37" s="11"/>
      <c r="Q37" s="82"/>
      <c r="R37" s="7"/>
      <c r="S37" s="4"/>
    </row>
    <row r="38" spans="1:52" ht="15.75" x14ac:dyDescent="0.25">
      <c r="A38" s="80"/>
      <c r="B38" s="26" t="s">
        <v>75</v>
      </c>
      <c r="C38" s="27" t="s">
        <v>76</v>
      </c>
      <c r="D38" s="28">
        <v>39975994963</v>
      </c>
      <c r="E38" s="29">
        <v>45833</v>
      </c>
      <c r="F38" s="86">
        <v>6250</v>
      </c>
      <c r="G38" s="31">
        <v>0</v>
      </c>
      <c r="H38" s="31">
        <v>6250</v>
      </c>
      <c r="I38" s="33" t="s">
        <v>77</v>
      </c>
      <c r="J38" s="34" t="s">
        <v>78</v>
      </c>
      <c r="K38" s="2"/>
      <c r="M38" s="4"/>
      <c r="N38" s="6"/>
      <c r="O38" s="6"/>
      <c r="P38" s="11"/>
      <c r="Q38" s="82"/>
      <c r="R38" s="7"/>
      <c r="S38" s="4"/>
    </row>
    <row r="39" spans="1:52" ht="15.75" x14ac:dyDescent="0.25">
      <c r="A39" s="80"/>
      <c r="B39" s="26" t="s">
        <v>79</v>
      </c>
      <c r="C39" s="27" t="s">
        <v>80</v>
      </c>
      <c r="D39" s="28">
        <v>39975909569</v>
      </c>
      <c r="E39" s="29">
        <v>45833</v>
      </c>
      <c r="F39" s="86">
        <v>1900</v>
      </c>
      <c r="G39" s="31">
        <v>0</v>
      </c>
      <c r="H39" s="31">
        <v>1900</v>
      </c>
      <c r="I39" s="33" t="s">
        <v>77</v>
      </c>
      <c r="J39" s="34" t="s">
        <v>78</v>
      </c>
      <c r="K39" s="2"/>
      <c r="M39" s="4"/>
      <c r="N39" s="6"/>
      <c r="O39" s="6"/>
      <c r="P39" s="11"/>
      <c r="Q39" s="82"/>
      <c r="R39" s="7"/>
      <c r="S39" s="4"/>
    </row>
    <row r="40" spans="1:52" ht="15.75" x14ac:dyDescent="0.25">
      <c r="A40" s="80"/>
      <c r="B40" s="26" t="s">
        <v>81</v>
      </c>
      <c r="C40" s="27" t="s">
        <v>82</v>
      </c>
      <c r="D40" s="28">
        <v>39975921597</v>
      </c>
      <c r="E40" s="29">
        <v>45833</v>
      </c>
      <c r="F40" s="86">
        <v>1750</v>
      </c>
      <c r="G40" s="31">
        <v>0</v>
      </c>
      <c r="H40" s="31">
        <v>1750</v>
      </c>
      <c r="I40" s="33" t="s">
        <v>77</v>
      </c>
      <c r="J40" s="34" t="s">
        <v>78</v>
      </c>
      <c r="K40" s="2"/>
      <c r="M40" s="4"/>
      <c r="N40" s="6"/>
      <c r="O40" s="6"/>
      <c r="P40" s="11"/>
      <c r="Q40" s="82"/>
      <c r="R40" s="7"/>
      <c r="S40" s="4"/>
    </row>
    <row r="41" spans="1:52" ht="15.75" x14ac:dyDescent="0.25">
      <c r="A41" s="80"/>
      <c r="B41" s="26" t="s">
        <v>83</v>
      </c>
      <c r="C41" s="27" t="s">
        <v>84</v>
      </c>
      <c r="D41" s="89" t="s">
        <v>85</v>
      </c>
      <c r="E41" s="29">
        <v>45833</v>
      </c>
      <c r="F41" s="86">
        <v>4700</v>
      </c>
      <c r="G41" s="31">
        <v>0</v>
      </c>
      <c r="H41" s="31">
        <v>4700</v>
      </c>
      <c r="I41" s="33" t="s">
        <v>77</v>
      </c>
      <c r="J41" s="34" t="s">
        <v>78</v>
      </c>
      <c r="K41" s="2"/>
      <c r="M41" s="4"/>
      <c r="N41" s="6"/>
      <c r="O41" s="6"/>
      <c r="P41" s="11"/>
      <c r="Q41" s="82"/>
      <c r="R41" s="7"/>
      <c r="S41" s="4"/>
    </row>
    <row r="42" spans="1:52" ht="15.75" x14ac:dyDescent="0.25">
      <c r="A42" s="80"/>
      <c r="B42" s="26" t="s">
        <v>86</v>
      </c>
      <c r="C42" s="27" t="s">
        <v>87</v>
      </c>
      <c r="D42" s="28">
        <v>39975954556</v>
      </c>
      <c r="E42" s="29">
        <v>45833</v>
      </c>
      <c r="F42" s="86">
        <v>1550</v>
      </c>
      <c r="G42" s="31">
        <v>0</v>
      </c>
      <c r="H42" s="31">
        <v>1550</v>
      </c>
      <c r="I42" s="33" t="s">
        <v>77</v>
      </c>
      <c r="J42" s="34" t="s">
        <v>78</v>
      </c>
      <c r="K42" s="2"/>
      <c r="M42" s="4"/>
      <c r="N42" s="6"/>
      <c r="O42" s="6"/>
      <c r="P42" s="11"/>
      <c r="Q42" s="82"/>
      <c r="R42" s="7"/>
      <c r="S42" s="4"/>
    </row>
    <row r="43" spans="1:52" ht="15.75" x14ac:dyDescent="0.25">
      <c r="A43" s="80"/>
      <c r="B43" s="26" t="s">
        <v>83</v>
      </c>
      <c r="C43" s="27" t="s">
        <v>84</v>
      </c>
      <c r="D43" s="28">
        <v>39975971374</v>
      </c>
      <c r="E43" s="29">
        <v>45833</v>
      </c>
      <c r="F43" s="86">
        <v>4500</v>
      </c>
      <c r="G43" s="31">
        <v>0</v>
      </c>
      <c r="H43" s="31">
        <v>4500</v>
      </c>
      <c r="I43" s="33" t="s">
        <v>88</v>
      </c>
      <c r="J43" s="34" t="s">
        <v>78</v>
      </c>
      <c r="K43" s="2"/>
      <c r="M43" s="4"/>
      <c r="N43" s="6"/>
      <c r="O43" s="6"/>
      <c r="P43" s="11"/>
      <c r="Q43" s="82"/>
      <c r="R43" s="7"/>
      <c r="S43" s="4"/>
    </row>
    <row r="44" spans="1:52" ht="15.75" x14ac:dyDescent="0.25">
      <c r="A44" s="80"/>
      <c r="B44" s="17"/>
      <c r="C44" s="27" t="s">
        <v>89</v>
      </c>
      <c r="D44" s="89" t="s">
        <v>90</v>
      </c>
      <c r="E44" s="29">
        <v>45833</v>
      </c>
      <c r="F44" s="21"/>
      <c r="G44" s="21"/>
      <c r="H44" s="32">
        <v>8629.01</v>
      </c>
      <c r="I44" s="33" t="s">
        <v>91</v>
      </c>
      <c r="J44" s="90" t="s">
        <v>92</v>
      </c>
      <c r="K44" s="2"/>
      <c r="M44" s="4"/>
      <c r="N44" s="6"/>
      <c r="O44" s="6"/>
      <c r="P44" s="11"/>
      <c r="Q44" s="82"/>
      <c r="R44" s="7"/>
      <c r="S44" s="4"/>
    </row>
    <row r="45" spans="1:52" s="4" customFormat="1" ht="20.25" x14ac:dyDescent="0.3">
      <c r="A45" s="91"/>
      <c r="B45" s="92" t="s">
        <v>93</v>
      </c>
      <c r="C45" s="93"/>
      <c r="D45" s="94"/>
      <c r="E45" s="95"/>
      <c r="F45" s="96">
        <f>SUM(F32:F44)</f>
        <v>249352.81</v>
      </c>
      <c r="G45" s="96">
        <f>SUM(G32:G44)</f>
        <v>8629.009</v>
      </c>
      <c r="H45" s="97">
        <f>SUM(H32:H44)</f>
        <v>249352.81100000002</v>
      </c>
      <c r="I45" s="28"/>
      <c r="J45" s="34"/>
      <c r="K45" s="2"/>
      <c r="L45" s="3"/>
      <c r="N45" s="5"/>
      <c r="O45" s="6"/>
      <c r="P45" s="7"/>
      <c r="Q45" s="7"/>
      <c r="R45" s="7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s="4" customFormat="1" x14ac:dyDescent="0.25">
      <c r="A46" s="98"/>
      <c r="B46" s="99"/>
      <c r="C46" s="100"/>
      <c r="D46" s="101"/>
      <c r="E46" s="102"/>
      <c r="F46" s="102"/>
      <c r="G46" s="102"/>
      <c r="H46" s="102"/>
      <c r="I46" s="103"/>
      <c r="J46" s="98"/>
      <c r="K46" s="2"/>
      <c r="L46" s="3"/>
      <c r="N46" s="5"/>
      <c r="O46" s="6"/>
      <c r="P46" s="7"/>
      <c r="Q46" s="7"/>
      <c r="R46" s="7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s="4" customFormat="1" x14ac:dyDescent="0.25">
      <c r="A47" s="98"/>
      <c r="B47" s="99"/>
      <c r="C47" s="100"/>
      <c r="D47" s="101"/>
      <c r="E47" s="102"/>
      <c r="F47" s="102"/>
      <c r="G47" s="102"/>
      <c r="H47" s="102"/>
      <c r="I47" s="103"/>
      <c r="J47" s="98"/>
      <c r="K47" s="2"/>
      <c r="L47" s="3"/>
      <c r="N47" s="5"/>
      <c r="O47" s="6"/>
      <c r="P47" s="7"/>
      <c r="Q47" s="7"/>
      <c r="R47" s="7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s="4" customFormat="1" x14ac:dyDescent="0.25">
      <c r="A48" s="98"/>
      <c r="B48" s="98"/>
      <c r="C48" s="98"/>
      <c r="D48" s="98"/>
      <c r="E48" s="104"/>
      <c r="F48" s="98"/>
      <c r="G48" s="98"/>
      <c r="H48" s="98"/>
      <c r="I48" s="98"/>
      <c r="J48" s="98"/>
      <c r="K48" s="2"/>
      <c r="L48" s="9"/>
      <c r="N48" s="9"/>
      <c r="O48" s="9"/>
      <c r="P48" s="63"/>
      <c r="Q48" s="63"/>
      <c r="R48" s="66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2" s="4" customFormat="1" ht="15.75" x14ac:dyDescent="0.25">
      <c r="A49" s="105"/>
      <c r="B49" s="106"/>
      <c r="C49" s="106"/>
      <c r="D49" s="107"/>
      <c r="E49" s="106"/>
      <c r="F49" s="106"/>
      <c r="G49" s="108"/>
      <c r="H49" s="109"/>
      <c r="I49" s="109"/>
      <c r="J49" s="110"/>
      <c r="K49" s="2"/>
      <c r="L49" s="9"/>
      <c r="N49" s="9"/>
      <c r="O49" s="9"/>
      <c r="P49" s="63"/>
      <c r="Q49" s="63"/>
      <c r="R49" s="64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2" s="4" customFormat="1" ht="15.75" x14ac:dyDescent="0.25">
      <c r="A50" s="109"/>
      <c r="B50" s="109"/>
      <c r="C50" s="109"/>
      <c r="D50" s="111"/>
      <c r="E50" s="109"/>
      <c r="F50" s="112"/>
      <c r="G50" s="108"/>
      <c r="H50" s="109"/>
      <c r="I50" s="109"/>
      <c r="J50" s="110"/>
      <c r="K50" s="2"/>
      <c r="L50" s="9"/>
      <c r="N50" s="9"/>
      <c r="O50" s="9"/>
      <c r="P50" s="63"/>
      <c r="Q50" s="63"/>
      <c r="R50" s="66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2" s="4" customFormat="1" ht="15.75" x14ac:dyDescent="0.25">
      <c r="A51" s="59" t="s">
        <v>45</v>
      </c>
      <c r="B51" s="59"/>
      <c r="C51" s="59" t="s">
        <v>46</v>
      </c>
      <c r="D51" s="59"/>
      <c r="E51" s="59"/>
      <c r="F51" s="60"/>
      <c r="G51" s="61"/>
      <c r="H51" s="59" t="s">
        <v>47</v>
      </c>
      <c r="I51" s="59"/>
      <c r="J51" s="62"/>
      <c r="K51" s="39"/>
      <c r="L51" s="9"/>
      <c r="N51" s="9"/>
      <c r="O51" s="9"/>
      <c r="P51" s="63"/>
      <c r="Q51" s="63"/>
      <c r="R51" s="64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2" s="4" customFormat="1" ht="15.75" x14ac:dyDescent="0.25">
      <c r="A52" s="113"/>
      <c r="B52" s="113"/>
      <c r="C52" s="113"/>
      <c r="D52" s="114"/>
      <c r="E52" s="113"/>
      <c r="F52" s="60"/>
      <c r="G52" s="61"/>
      <c r="H52" s="113"/>
      <c r="I52" s="113"/>
      <c r="J52" s="113"/>
      <c r="K52" s="39"/>
      <c r="L52" s="9"/>
      <c r="N52" s="9"/>
      <c r="O52" s="9"/>
      <c r="P52" s="63"/>
      <c r="Q52" s="63"/>
      <c r="R52" s="64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2" s="4" customFormat="1" x14ac:dyDescent="0.25">
      <c r="A53" s="115"/>
      <c r="B53" s="9"/>
      <c r="D53" s="9"/>
      <c r="E53" s="9"/>
      <c r="F53" s="63"/>
      <c r="G53" s="63"/>
      <c r="H53" s="66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</row>
    <row r="54" spans="1:52" s="4" customFormat="1" x14ac:dyDescent="0.25">
      <c r="A54" s="2"/>
      <c r="B54" s="9"/>
      <c r="D54" s="9"/>
      <c r="E54" s="9"/>
      <c r="F54" s="63"/>
      <c r="G54" s="63"/>
      <c r="H54" s="64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</row>
    <row r="633" spans="2:9" ht="19.5" x14ac:dyDescent="0.3">
      <c r="B633" s="9"/>
      <c r="D633" s="9"/>
      <c r="F633" s="9"/>
      <c r="G633" s="9"/>
      <c r="H633" s="9"/>
      <c r="I633" s="116" t="s">
        <v>94</v>
      </c>
    </row>
  </sheetData>
  <mergeCells count="10">
    <mergeCell ref="A27:J27"/>
    <mergeCell ref="B28:I28"/>
    <mergeCell ref="A29:J29"/>
    <mergeCell ref="B45:D45"/>
    <mergeCell ref="A1:J1"/>
    <mergeCell ref="A2:J2"/>
    <mergeCell ref="B3:I3"/>
    <mergeCell ref="A4:J4"/>
    <mergeCell ref="F21:H21"/>
    <mergeCell ref="A26:J26"/>
  </mergeCells>
  <pageMargins left="0.70866141732283472" right="0.70866141732283472" top="0.74803149606299213" bottom="0.74803149606299213" header="0.31496062992125984" footer="0.31496062992125984"/>
  <pageSetup paperSize="9" scale="49" orientation="landscape" horizontalDpi="0" verticalDpi="0" r:id="rId1"/>
  <colBreaks count="1" manualBreakCount="1">
    <brk id="11" max="14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2025-08-05T13:58:44Z</dcterms:created>
  <dcterms:modified xsi:type="dcterms:W3CDTF">2025-08-05T14:00:19Z</dcterms:modified>
</cp:coreProperties>
</file>