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gresos y Egresos\2025\"/>
    </mc:Choice>
  </mc:AlternateContent>
  <xr:revisionPtr revIDLastSave="0" documentId="13_ncr:1_{6E09BF91-D0FF-483F-9DBF-D6C5308D934D}" xr6:coauthVersionLast="47" xr6:coauthVersionMax="47" xr10:uidLastSave="{00000000-0000-0000-0000-000000000000}"/>
  <bookViews>
    <workbookView xWindow="-120" yWindow="-120" windowWidth="20730" windowHeight="11160" xr2:uid="{F3F77E23-A73A-4340-B5E5-0053AD8FC214}"/>
  </bookViews>
  <sheets>
    <sheet name="Libro Banco Cuentas" sheetId="1" r:id="rId1"/>
  </sheets>
  <externalReferences>
    <externalReference r:id="rId2"/>
  </externalReferences>
  <definedNames>
    <definedName name="_xlnm.Print_Area" localSheetId="0">'Libro Banco Cuentas'!$A$34:$H$72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3" i="1" l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G63" i="1"/>
  <c r="F23" i="1"/>
  <c r="G22" i="1"/>
  <c r="F22" i="1"/>
  <c r="H7" i="1"/>
  <c r="H8" i="1" s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63" i="1" l="1"/>
</calcChain>
</file>

<file path=xl/sharedStrings.xml><?xml version="1.0" encoding="utf-8"?>
<sst xmlns="http://schemas.openxmlformats.org/spreadsheetml/2006/main" count="130" uniqueCount="80">
  <si>
    <t>HOSPITAL MUNICIPAL PEPILLO SALCEDO</t>
  </si>
  <si>
    <t>LIBRO BANCO AL 31 DE JULIO DEL 2025</t>
  </si>
  <si>
    <t>(VALORES EXPRESADOS EN RD$)</t>
  </si>
  <si>
    <t xml:space="preserve">VENTA DE SERVICIO </t>
  </si>
  <si>
    <t>FECHA</t>
  </si>
  <si>
    <t>DOCTO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</si>
  <si>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</si>
  <si>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</si>
  <si>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</si>
  <si>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</si>
  <si>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</si>
  <si>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 xml:space="preserve">BALANCE ANTERIOR </t>
  </si>
  <si>
    <t>DEPOSITO</t>
  </si>
  <si>
    <t>SENASA CONTRIBUTIVO</t>
  </si>
  <si>
    <t>SENASA ODONTOLOGIA</t>
  </si>
  <si>
    <t>SENASA SUBSIDADO</t>
  </si>
  <si>
    <t>TRANSFERENCIA</t>
  </si>
  <si>
    <t>SUPERMERCADO DANIEL, EIRL</t>
  </si>
  <si>
    <t>ALIMENTOS Y BEBIDAS PARA PERSONAS</t>
  </si>
  <si>
    <t>PHD &amp; ASOCIADOS, SRL</t>
  </si>
  <si>
    <t>PAGO REPARACION DE EQUIPOS</t>
  </si>
  <si>
    <t>PAGO DE MATERIAL DE OFICINA</t>
  </si>
  <si>
    <t>MARCO LEONICIO RODRIGUEZ</t>
  </si>
  <si>
    <t>PAGO DE DESYERBE DEL PATIO DEL CENTRO</t>
  </si>
  <si>
    <t>DONI MARIA REYNOSO</t>
  </si>
  <si>
    <t>PAGO DE ALIMENTOS Y BEBIDAS PARA PERSONAS</t>
  </si>
  <si>
    <t>UNIDCOMB, SRL</t>
  </si>
  <si>
    <t>PAGO POR LA COMPRA DE COMBUSTIBLE</t>
  </si>
  <si>
    <t>MANUEL RAFAEL CAPELLAN</t>
  </si>
  <si>
    <t>PAGO DE FLETE PARA IR A BUSCAR MEDICAMENTOS A PROMESE 19/5/2025</t>
  </si>
  <si>
    <t>EMPRESA BELLER, SRL</t>
  </si>
  <si>
    <t>PAGO DE MATERIALES DE REPRACION</t>
  </si>
  <si>
    <t>PAGO DE AGUA PARA EL CENTRO</t>
  </si>
  <si>
    <t>PAGO DE MESA PEGABLE</t>
  </si>
  <si>
    <t>ODONTOLOGIA PROPIO</t>
  </si>
  <si>
    <t>COMISIONES MES DE JULIO 31/7/2025</t>
  </si>
  <si>
    <t>TOTAL EJECUTADO</t>
  </si>
  <si>
    <t>Disponibilidad Fondo Anterior 2020</t>
  </si>
  <si>
    <t>Al 30 de Agosto del 2020</t>
  </si>
  <si>
    <t>PREPARADO POR</t>
  </si>
  <si>
    <t>AUTORIZADO POR:</t>
  </si>
  <si>
    <t>LIBRO BANCO FONDO REPONIBLE AL 01 DE JULIO 2025 al 31 de JULIO 2025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</si>
  <si>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</si>
  <si>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</si>
  <si>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</si>
  <si>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</si>
  <si>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</si>
  <si>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</si>
  <si>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 xml:space="preserve">Ingresos </t>
  </si>
  <si>
    <t>Egresos</t>
  </si>
  <si>
    <t>BALANCE</t>
  </si>
  <si>
    <t>FONDO REPONIBLE # V-2025</t>
  </si>
  <si>
    <t xml:space="preserve">PAGO DE ALIMENTOS Y BEBIDAS PARA PERSONAS </t>
  </si>
  <si>
    <t>BIO-NOVA, SRL</t>
  </si>
  <si>
    <t>PAGO DE REACTIVOS PARA LABORATORIO</t>
  </si>
  <si>
    <t xml:space="preserve">MIX AIR DOMINICANA, SRL </t>
  </si>
  <si>
    <t>PAGO DE OXIGENO MEDICO</t>
  </si>
  <si>
    <t>MELISSA ABREU TAVERAS</t>
  </si>
  <si>
    <t>PAGO DE VIATICOS PENDIENTES</t>
  </si>
  <si>
    <t>ARAINNY FRANCISCA DIAZ</t>
  </si>
  <si>
    <t>WILQUIN CABREJA</t>
  </si>
  <si>
    <t xml:space="preserve">HILDANIA MERCEDES VILLAMAN </t>
  </si>
  <si>
    <t>MIGUEL FERNANDO ARAUJO</t>
  </si>
  <si>
    <t>EVELYN ESTHER ABREU</t>
  </si>
  <si>
    <t>RAISA LOPEZ ULLOA</t>
  </si>
  <si>
    <t>PAGO DE VIATICO LLEVAR EL FONDO 5</t>
  </si>
  <si>
    <t>COPEM HOSPICLIN, SRL</t>
  </si>
  <si>
    <t>PAGO DE MEDICAMENTOS PARA USO HUMANO</t>
  </si>
  <si>
    <t>PHD &amp; ASOCIADOS SRL</t>
  </si>
  <si>
    <t xml:space="preserve">PAGO DE MATERIAL GASTABLE </t>
  </si>
  <si>
    <t>COMPAÑIA DOMINICANA, CLARO</t>
  </si>
  <si>
    <t>PAGO DE SERVICIO DE COMUNICACIONES</t>
  </si>
  <si>
    <t>ANA LAURA CONTRERAS</t>
  </si>
  <si>
    <t>JOANNY PERALTA</t>
  </si>
  <si>
    <t>MARIA SOLEDAD CRUZ</t>
  </si>
  <si>
    <t>COLECTOR DE IMPUESTOS INTERNOS</t>
  </si>
  <si>
    <t>PAGO DE COLECTOR DE IMPUESTOS INTERNOS IR-17</t>
  </si>
  <si>
    <t>TOTAL</t>
  </si>
  <si>
    <t xml:space="preserve"> </t>
  </si>
  <si>
    <t>31,08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</si>
</sst>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mm\-dd\-yy"/>
    <numFmt numFmtId="165" formatCode="_(* #,##0.00_);_(* \(#,##0.00\);_(* &quot;-&quot;??_);_(@_)"/>
    <numFmt numFmtId="166" formatCode="[$-C0A]d\-mmm\-yy;@"/>
    <numFmt numFmtId="167" formatCode="&quot;LIBRO BANCO DE ANTICIPOS FINANCIEROS  MC del 1 al &quot;d\ &quot;DE &quot;mmmm\ &quot;de &quot;yyyy"/>
    <numFmt numFmtId="168" formatCode="_-* #,##0.00\ _P_t_s_-;\-* #,##0.00\ _P_t_s_-;_-* &quot;-&quot;??\ _P_t_s_-;_-@_-"/>
    <numFmt numFmtId="169" formatCode="_-* #,##0.00\ _€_-;\-* #,##0.00\ _€_-;_-* &quot;-&quot;??\ _€_-;_-@_-"/>
  </numFmts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Arial"/>
      <family val="2"/>
    </font>
    <font>
      <sz val="8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4"/>
      <color theme="1" tint="4.9989318521683403E-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 applyFont="0" applyFill="0" applyBorder="0" applyProtection="0"/>
    <xf numFmtId="0" fontId="5" fillId="0" borderId="0" applyFont="0" applyFill="0" applyBorder="0" applyAlignment="0" applyProtection="0"/>
    <xf numFmtId="0" fontId="1" fillId="0" borderId="0"/>
  </cellStyleXfs>
  <cellXfs count="117">
    <xf numFmtId="0" fontId="0" fillId="0" borderId="0" xfId="0"/>
    <xf numFmtId="0" fontId="1" fillId="0" borderId="0" xfId="1"/>
    <xf numFmtId="0" fontId="2" fillId="0" borderId="0" xfId="2" applyFont="1" applyAlignment="1" applyProtection="1">
      <alignment horizontal="center"/>
      <protection hidden="1"/>
    </xf>
    <xf numFmtId="0" fontId="3" fillId="2" borderId="0" xfId="1" applyFont="1" applyFill="1" applyAlignment="1">
      <alignment horizontal="center" wrapText="1"/>
    </xf>
    <xf numFmtId="0" fontId="3" fillId="0" borderId="0" xfId="1" applyFont="1" applyAlignment="1">
      <alignment horizontal="center" wrapText="1"/>
    </xf>
    <xf numFmtId="0" fontId="2" fillId="0" borderId="0" xfId="1" applyFont="1" applyAlignment="1">
      <alignment horizontal="center"/>
    </xf>
    <xf numFmtId="0" fontId="3" fillId="2" borderId="0" xfId="1" applyFont="1" applyFill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17" fontId="2" fillId="0" borderId="1" xfId="1" applyNumberFormat="1" applyFont="1" applyBorder="1" applyAlignment="1">
      <alignment horizontal="center"/>
    </xf>
    <xf numFmtId="0" fontId="5" fillId="0" borderId="0" xfId="1" applyFont="1"/>
    <xf numFmtId="164" fontId="3" fillId="2" borderId="2" xfId="1" applyNumberFormat="1" applyFont="1" applyFill="1" applyBorder="1" applyAlignment="1">
      <alignment horizontal="center"/>
    </xf>
    <xf numFmtId="49" fontId="3" fillId="2" borderId="2" xfId="1" applyNumberFormat="1" applyFont="1" applyFill="1" applyBorder="1" applyAlignment="1">
      <alignment horizontal="center" wrapText="1"/>
    </xf>
    <xf numFmtId="0" fontId="3" fillId="2" borderId="2" xfId="1" applyFont="1" applyFill="1" applyBorder="1" applyAlignment="1">
      <alignment horizontal="left"/>
    </xf>
    <xf numFmtId="4" fontId="3" fillId="2" borderId="2" xfId="1" applyNumberFormat="1" applyFont="1" applyFill="1" applyBorder="1" applyAlignment="1">
      <alignment horizontal="center" vertical="center"/>
    </xf>
    <xf numFmtId="165" fontId="3" fillId="2" borderId="2" xfId="3" applyFont="1" applyFill="1" applyBorder="1" applyAlignment="1">
      <alignment horizontal="right" wrapText="1"/>
    </xf>
    <xf numFmtId="4" fontId="3" fillId="2" borderId="2" xfId="1" applyNumberFormat="1" applyFont="1" applyFill="1" applyBorder="1" applyAlignment="1">
      <alignment horizontal="center"/>
    </xf>
    <xf numFmtId="0" fontId="3" fillId="3" borderId="0" xfId="1" applyFont="1" applyFill="1" applyAlignment="1">
      <alignment horizontal="center" wrapText="1"/>
    </xf>
    <xf numFmtId="0" fontId="6" fillId="2" borderId="0" xfId="1" applyFont="1" applyFill="1"/>
    <xf numFmtId="14" fontId="7" fillId="2" borderId="2" xfId="1" applyNumberFormat="1" applyFont="1" applyFill="1" applyBorder="1" applyAlignment="1">
      <alignment horizontal="right"/>
    </xf>
    <xf numFmtId="49" fontId="8" fillId="2" borderId="3" xfId="1" applyNumberFormat="1" applyFont="1" applyFill="1" applyBorder="1" applyAlignment="1">
      <alignment horizontal="center" wrapText="1"/>
    </xf>
    <xf numFmtId="0" fontId="8" fillId="2" borderId="5" xfId="1" applyFont="1" applyFill="1" applyBorder="1" applyAlignment="1">
      <alignment horizontal="center"/>
    </xf>
    <xf numFmtId="4" fontId="8" fillId="2" borderId="2" xfId="1" applyNumberFormat="1" applyFont="1" applyFill="1" applyBorder="1" applyAlignment="1">
      <alignment horizontal="center" vertical="center"/>
    </xf>
    <xf numFmtId="165" fontId="7" fillId="2" borderId="3" xfId="3" applyFont="1" applyFill="1" applyBorder="1" applyAlignment="1">
      <alignment horizontal="right" wrapText="1"/>
    </xf>
    <xf numFmtId="165" fontId="7" fillId="2" borderId="2" xfId="3" applyFont="1" applyFill="1" applyBorder="1" applyAlignment="1">
      <alignment horizontal="center"/>
    </xf>
    <xf numFmtId="14" fontId="0" fillId="0" borderId="2" xfId="0" applyNumberFormat="1" applyBorder="1"/>
    <xf numFmtId="0" fontId="0" fillId="0" borderId="2" xfId="0" applyBorder="1"/>
    <xf numFmtId="165" fontId="0" fillId="0" borderId="2" xfId="0" applyNumberFormat="1" applyBorder="1"/>
    <xf numFmtId="0" fontId="1" fillId="0" borderId="2" xfId="0" applyFont="1" applyBorder="1"/>
    <xf numFmtId="165" fontId="0" fillId="0" borderId="4" xfId="0" applyNumberFormat="1" applyBorder="1"/>
    <xf numFmtId="14" fontId="7" fillId="2" borderId="4" xfId="1" applyNumberFormat="1" applyFont="1" applyFill="1" applyBorder="1" applyAlignment="1">
      <alignment horizontal="right"/>
    </xf>
    <xf numFmtId="0" fontId="8" fillId="2" borderId="2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left" wrapText="1"/>
    </xf>
    <xf numFmtId="0" fontId="9" fillId="2" borderId="2" xfId="1" applyFont="1" applyFill="1" applyBorder="1" applyAlignment="1">
      <alignment vertical="center" wrapText="1"/>
    </xf>
    <xf numFmtId="4" fontId="7" fillId="2" borderId="2" xfId="1" applyNumberFormat="1" applyFont="1" applyFill="1" applyBorder="1" applyAlignment="1">
      <alignment horizontal="center" vertical="center"/>
    </xf>
    <xf numFmtId="0" fontId="0" fillId="0" borderId="4" xfId="0" applyBorder="1"/>
    <xf numFmtId="0" fontId="10" fillId="2" borderId="0" xfId="1" applyFont="1" applyFill="1"/>
    <xf numFmtId="0" fontId="10" fillId="0" borderId="0" xfId="1" applyFont="1"/>
    <xf numFmtId="0" fontId="6" fillId="0" borderId="0" xfId="1" applyFont="1"/>
    <xf numFmtId="0" fontId="8" fillId="2" borderId="4" xfId="1" applyFont="1" applyFill="1" applyBorder="1" applyAlignment="1">
      <alignment horizontal="center"/>
    </xf>
    <xf numFmtId="0" fontId="8" fillId="2" borderId="6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/>
    </xf>
    <xf numFmtId="165" fontId="8" fillId="2" borderId="2" xfId="3" applyFont="1" applyFill="1" applyBorder="1" applyAlignment="1">
      <alignment horizontal="right" wrapText="1"/>
    </xf>
    <xf numFmtId="49" fontId="6" fillId="2" borderId="0" xfId="1" applyNumberFormat="1" applyFont="1" applyFill="1" applyAlignment="1">
      <alignment horizontal="center"/>
    </xf>
    <xf numFmtId="0" fontId="2" fillId="2" borderId="7" xfId="1" applyFont="1" applyFill="1" applyBorder="1" applyAlignment="1">
      <alignment horizontal="right"/>
    </xf>
    <xf numFmtId="0" fontId="2" fillId="2" borderId="0" xfId="1" applyFont="1" applyFill="1" applyAlignment="1">
      <alignment horizontal="right" wrapText="1"/>
    </xf>
    <xf numFmtId="4" fontId="2" fillId="2" borderId="0" xfId="1" applyNumberFormat="1" applyFont="1" applyFill="1" applyAlignment="1">
      <alignment horizontal="center" vertical="center"/>
    </xf>
    <xf numFmtId="165" fontId="2" fillId="2" borderId="0" xfId="3" applyFont="1" applyFill="1" applyAlignment="1">
      <alignment horizontal="left" wrapText="1"/>
    </xf>
    <xf numFmtId="4" fontId="6" fillId="2" borderId="0" xfId="1" applyNumberFormat="1" applyFont="1" applyFill="1" applyAlignment="1">
      <alignment horizontal="right"/>
    </xf>
    <xf numFmtId="0" fontId="2" fillId="2" borderId="0" xfId="1" applyFont="1" applyFill="1" applyAlignment="1">
      <alignment horizontal="right"/>
    </xf>
    <xf numFmtId="0" fontId="11" fillId="0" borderId="0" xfId="1" applyFont="1"/>
    <xf numFmtId="49" fontId="11" fillId="2" borderId="0" xfId="1" applyNumberFormat="1" applyFont="1" applyFill="1" applyAlignment="1">
      <alignment horizontal="center"/>
    </xf>
    <xf numFmtId="49" fontId="12" fillId="2" borderId="7" xfId="1" applyNumberFormat="1" applyFont="1" applyFill="1" applyBorder="1" applyAlignment="1">
      <alignment horizontal="center"/>
    </xf>
    <xf numFmtId="0" fontId="12" fillId="2" borderId="0" xfId="1" applyFont="1" applyFill="1" applyAlignment="1">
      <alignment horizontal="left"/>
    </xf>
    <xf numFmtId="49" fontId="12" fillId="2" borderId="0" xfId="1" applyNumberFormat="1" applyFont="1" applyFill="1" applyAlignment="1">
      <alignment horizontal="right" wrapText="1"/>
    </xf>
    <xf numFmtId="4" fontId="12" fillId="2" borderId="7" xfId="1" applyNumberFormat="1" applyFont="1" applyFill="1" applyBorder="1" applyAlignment="1">
      <alignment horizontal="center"/>
    </xf>
    <xf numFmtId="4" fontId="11" fillId="2" borderId="0" xfId="1" applyNumberFormat="1" applyFont="1" applyFill="1" applyAlignment="1">
      <alignment horizontal="right"/>
    </xf>
    <xf numFmtId="0" fontId="1" fillId="2" borderId="0" xfId="1" applyFill="1"/>
    <xf numFmtId="49" fontId="12" fillId="2" borderId="0" xfId="1" applyNumberFormat="1" applyFont="1" applyFill="1" applyAlignment="1">
      <alignment horizontal="center"/>
    </xf>
    <xf numFmtId="4" fontId="12" fillId="2" borderId="0" xfId="1" applyNumberFormat="1" applyFont="1" applyFill="1" applyAlignment="1">
      <alignment horizontal="center"/>
    </xf>
    <xf numFmtId="166" fontId="5" fillId="0" borderId="0" xfId="4" applyNumberFormat="1"/>
    <xf numFmtId="0" fontId="5" fillId="0" borderId="0" xfId="4"/>
    <xf numFmtId="0" fontId="5" fillId="0" borderId="0" xfId="4" applyAlignment="1">
      <alignment wrapText="1"/>
    </xf>
    <xf numFmtId="0" fontId="5" fillId="0" borderId="0" xfId="4" applyAlignment="1">
      <alignment vertical="center"/>
    </xf>
    <xf numFmtId="4" fontId="1" fillId="0" borderId="0" xfId="1" applyNumberFormat="1" applyAlignment="1">
      <alignment horizontal="right"/>
    </xf>
    <xf numFmtId="49" fontId="1" fillId="0" borderId="0" xfId="1" applyNumberFormat="1" applyAlignment="1">
      <alignment horizontal="right" wrapText="1"/>
    </xf>
    <xf numFmtId="49" fontId="1" fillId="0" borderId="0" xfId="1" applyNumberFormat="1" applyAlignment="1">
      <alignment horizontal="center"/>
    </xf>
    <xf numFmtId="165" fontId="0" fillId="0" borderId="0" xfId="3" applyFont="1" applyAlignment="1">
      <alignment horizontal="left"/>
    </xf>
    <xf numFmtId="4" fontId="1" fillId="0" borderId="0" xfId="1" applyNumberFormat="1" applyAlignment="1">
      <alignment horizontal="center" vertical="center"/>
    </xf>
    <xf numFmtId="165" fontId="0" fillId="0" borderId="0" xfId="3" applyFont="1" applyAlignment="1">
      <alignment horizontal="right" wrapText="1"/>
    </xf>
    <xf numFmtId="167" fontId="3" fillId="0" borderId="0" xfId="5" applyNumberFormat="1" applyFont="1" applyAlignment="1" applyProtection="1">
      <alignment horizontal="center"/>
      <protection hidden="1"/>
    </xf>
    <xf numFmtId="0" fontId="3" fillId="0" borderId="0" xfId="5" applyFont="1" applyAlignment="1" applyProtection="1">
      <alignment horizontal="center"/>
      <protection hidden="1"/>
    </xf>
    <xf numFmtId="166" fontId="13" fillId="0" borderId="0" xfId="5" applyNumberFormat="1" applyFont="1" applyProtection="1">
      <protection hidden="1"/>
    </xf>
    <xf numFmtId="0" fontId="14" fillId="0" borderId="0" xfId="5" applyFont="1" applyProtection="1">
      <protection hidden="1"/>
    </xf>
    <xf numFmtId="0" fontId="14" fillId="0" borderId="0" xfId="5" applyFont="1" applyAlignment="1" applyProtection="1">
      <alignment horizontal="left"/>
      <protection hidden="1"/>
    </xf>
    <xf numFmtId="0" fontId="14" fillId="0" borderId="0" xfId="5" applyFont="1" applyAlignment="1" applyProtection="1">
      <alignment horizontal="left" wrapText="1"/>
      <protection hidden="1"/>
    </xf>
    <xf numFmtId="168" fontId="15" fillId="0" borderId="0" xfId="6" applyNumberFormat="1" applyFont="1" applyFill="1" applyProtection="1">
      <protection hidden="1"/>
    </xf>
    <xf numFmtId="168" fontId="14" fillId="0" borderId="0" xfId="6" applyNumberFormat="1" applyFont="1" applyFill="1" applyProtection="1">
      <protection hidden="1"/>
    </xf>
    <xf numFmtId="168" fontId="14" fillId="0" borderId="0" xfId="6" applyNumberFormat="1" applyFont="1" applyFill="1" applyAlignment="1" applyProtection="1">
      <alignment vertical="center"/>
      <protection hidden="1"/>
    </xf>
    <xf numFmtId="166" fontId="13" fillId="0" borderId="8" xfId="5" applyNumberFormat="1" applyFont="1" applyBorder="1" applyAlignment="1" applyProtection="1">
      <alignment horizontal="center"/>
      <protection hidden="1"/>
    </xf>
    <xf numFmtId="0" fontId="13" fillId="0" borderId="9" xfId="5" applyFont="1" applyBorder="1" applyAlignment="1" applyProtection="1">
      <alignment horizontal="center"/>
      <protection hidden="1"/>
    </xf>
    <xf numFmtId="0" fontId="13" fillId="0" borderId="9" xfId="5" applyFont="1" applyBorder="1" applyAlignment="1" applyProtection="1">
      <alignment horizontal="center" wrapText="1"/>
      <protection hidden="1"/>
    </xf>
    <xf numFmtId="0" fontId="13" fillId="0" borderId="10" xfId="5" applyFont="1" applyBorder="1" applyAlignment="1" applyProtection="1">
      <alignment horizontal="center"/>
      <protection hidden="1"/>
    </xf>
    <xf numFmtId="166" fontId="16" fillId="2" borderId="11" xfId="4" applyNumberFormat="1" applyFont="1" applyFill="1" applyBorder="1" applyAlignment="1" applyProtection="1">
      <alignment horizontal="center" vertical="center" wrapText="1"/>
      <protection hidden="1"/>
    </xf>
    <xf numFmtId="49" fontId="16" fillId="2" borderId="11" xfId="4" applyNumberFormat="1" applyFont="1" applyFill="1" applyBorder="1" applyAlignment="1" applyProtection="1">
      <alignment horizontal="center" vertical="center" wrapText="1"/>
      <protection hidden="1"/>
    </xf>
    <xf numFmtId="49" fontId="16" fillId="2" borderId="11" xfId="6" applyNumberFormat="1" applyFont="1" applyFill="1" applyBorder="1" applyAlignment="1" applyProtection="1">
      <alignment vertical="center"/>
      <protection hidden="1"/>
    </xf>
    <xf numFmtId="166" fontId="7" fillId="2" borderId="3" xfId="4" applyNumberFormat="1" applyFont="1" applyFill="1" applyBorder="1" applyAlignment="1" applyProtection="1">
      <alignment horizontal="center" vertical="center" wrapText="1"/>
      <protection hidden="1"/>
    </xf>
    <xf numFmtId="0" fontId="7" fillId="2" borderId="2" xfId="4" applyFont="1" applyFill="1" applyBorder="1" applyAlignment="1" applyProtection="1">
      <alignment horizontal="center" vertical="center"/>
      <protection hidden="1"/>
    </xf>
    <xf numFmtId="0" fontId="7" fillId="2" borderId="3" xfId="4" applyFont="1" applyFill="1" applyBorder="1" applyAlignment="1" applyProtection="1">
      <alignment horizontal="left" vertical="center" wrapText="1"/>
      <protection hidden="1"/>
    </xf>
    <xf numFmtId="4" fontId="7" fillId="2" borderId="3" xfId="4" applyNumberFormat="1" applyFont="1" applyFill="1" applyBorder="1" applyAlignment="1" applyProtection="1">
      <alignment horizontal="left" vertical="center" wrapText="1"/>
      <protection hidden="1"/>
    </xf>
    <xf numFmtId="168" fontId="7" fillId="2" borderId="2" xfId="4" applyNumberFormat="1" applyFont="1" applyFill="1" applyBorder="1" applyAlignment="1" applyProtection="1">
      <alignment vertical="center"/>
      <protection hidden="1"/>
    </xf>
    <xf numFmtId="168" fontId="7" fillId="2" borderId="4" xfId="4" applyNumberFormat="1" applyFont="1" applyFill="1" applyBorder="1" applyAlignment="1" applyProtection="1">
      <alignment vertical="center"/>
      <protection hidden="1"/>
    </xf>
    <xf numFmtId="49" fontId="7" fillId="2" borderId="4" xfId="6" applyNumberFormat="1" applyFont="1" applyFill="1" applyBorder="1" applyAlignment="1" applyProtection="1">
      <alignment horizontal="right" vertical="center"/>
      <protection hidden="1"/>
    </xf>
    <xf numFmtId="14" fontId="17" fillId="0" borderId="2" xfId="0" applyNumberFormat="1" applyFont="1" applyBorder="1"/>
    <xf numFmtId="0" fontId="17" fillId="0" borderId="2" xfId="0" applyFont="1" applyBorder="1"/>
    <xf numFmtId="0" fontId="18" fillId="0" borderId="2" xfId="0" applyFont="1" applyBorder="1"/>
    <xf numFmtId="0" fontId="7" fillId="2" borderId="3" xfId="7" applyFont="1" applyFill="1" applyBorder="1" applyAlignment="1" applyProtection="1">
      <alignment horizontal="left" vertical="center" wrapText="1"/>
      <protection hidden="1"/>
    </xf>
    <xf numFmtId="168" fontId="7" fillId="2" borderId="2" xfId="6" applyNumberFormat="1" applyFont="1" applyFill="1" applyBorder="1" applyAlignment="1" applyProtection="1">
      <alignment vertical="center"/>
      <protection hidden="1"/>
    </xf>
    <xf numFmtId="168" fontId="7" fillId="2" borderId="4" xfId="6" applyNumberFormat="1" applyFont="1" applyFill="1" applyBorder="1" applyAlignment="1" applyProtection="1">
      <alignment horizontal="center" vertical="center"/>
      <protection hidden="1"/>
    </xf>
    <xf numFmtId="168" fontId="7" fillId="2" borderId="12" xfId="6" applyNumberFormat="1" applyFont="1" applyFill="1" applyBorder="1" applyAlignment="1" applyProtection="1">
      <alignment vertical="center"/>
      <protection hidden="1"/>
    </xf>
    <xf numFmtId="165" fontId="17" fillId="0" borderId="2" xfId="0" applyNumberFormat="1" applyFont="1" applyBorder="1"/>
    <xf numFmtId="168" fontId="7" fillId="0" borderId="12" xfId="0" applyNumberFormat="1" applyFont="1" applyBorder="1" applyAlignment="1" applyProtection="1">
      <alignment vertical="center" wrapText="1"/>
      <protection hidden="1"/>
    </xf>
    <xf numFmtId="165" fontId="17" fillId="0" borderId="2" xfId="0" applyNumberFormat="1" applyFont="1" applyBorder="1" applyAlignment="1" applyProtection="1">
      <alignment vertical="center"/>
      <protection hidden="1"/>
    </xf>
    <xf numFmtId="49" fontId="7" fillId="0" borderId="3" xfId="0" applyNumberFormat="1" applyFont="1" applyBorder="1" applyAlignment="1" applyProtection="1">
      <alignment horizontal="center" vertical="center" wrapText="1"/>
      <protection hidden="1"/>
    </xf>
    <xf numFmtId="0" fontId="7" fillId="0" borderId="2" xfId="8" applyFont="1" applyBorder="1" applyAlignment="1" applyProtection="1">
      <alignment horizontal="center" vertical="center"/>
      <protection hidden="1"/>
    </xf>
    <xf numFmtId="4" fontId="7" fillId="0" borderId="3" xfId="0" applyNumberFormat="1" applyFont="1" applyBorder="1" applyAlignment="1" applyProtection="1">
      <alignment horizontal="left" vertical="center" wrapText="1"/>
      <protection hidden="1"/>
    </xf>
    <xf numFmtId="166" fontId="7" fillId="2" borderId="2" xfId="8" applyNumberFormat="1" applyFont="1" applyFill="1" applyBorder="1" applyAlignment="1" applyProtection="1">
      <alignment horizontal="center" vertical="center" wrapText="1"/>
      <protection hidden="1"/>
    </xf>
    <xf numFmtId="49" fontId="7" fillId="2" borderId="2" xfId="8" applyNumberFormat="1" applyFont="1" applyFill="1" applyBorder="1" applyAlignment="1" applyProtection="1">
      <alignment horizontal="center" vertical="center"/>
      <protection hidden="1"/>
    </xf>
    <xf numFmtId="0" fontId="8" fillId="2" borderId="2" xfId="8" applyFont="1" applyFill="1" applyBorder="1" applyAlignment="1" applyProtection="1">
      <alignment horizontal="left" vertical="center" wrapText="1"/>
      <protection hidden="1"/>
    </xf>
    <xf numFmtId="169" fontId="8" fillId="2" borderId="2" xfId="6" applyNumberFormat="1" applyFont="1" applyFill="1" applyBorder="1" applyAlignment="1" applyProtection="1">
      <alignment vertical="center"/>
      <protection hidden="1"/>
    </xf>
    <xf numFmtId="168" fontId="12" fillId="2" borderId="13" xfId="7" applyNumberFormat="1" applyFont="1" applyFill="1" applyBorder="1" applyAlignment="1">
      <alignment vertical="center"/>
    </xf>
    <xf numFmtId="43" fontId="5" fillId="0" borderId="0" xfId="4" applyNumberFormat="1"/>
    <xf numFmtId="4" fontId="5" fillId="0" borderId="0" xfId="4" applyNumberFormat="1" applyAlignment="1">
      <alignment vertical="center"/>
    </xf>
    <xf numFmtId="168" fontId="5" fillId="0" borderId="0" xfId="4" applyNumberFormat="1"/>
    <xf numFmtId="0" fontId="1" fillId="0" borderId="0" xfId="1" applyAlignment="1">
      <alignment horizontal="left"/>
    </xf>
    <xf numFmtId="0" fontId="8" fillId="2" borderId="2" xfId="1" applyFont="1" applyFill="1" applyBorder="1" applyAlignment="1">
      <alignment horizontal="center"/>
    </xf>
    <xf numFmtId="168" fontId="11" fillId="2" borderId="2" xfId="6" applyNumberFormat="1" applyFont="1" applyFill="1" applyBorder="1" applyAlignment="1">
      <alignment vertical="center"/>
    </xf>
  </cellXfs>
  <cellStyles count="9">
    <cellStyle name="Millares 13 2" xfId="3" xr:uid="{34AD2E90-4BFE-4BB9-8E2D-ECFF46CD37DF}"/>
    <cellStyle name="Millares 7 2" xfId="6" xr:uid="{F20804DB-9CEB-4984-A845-FC92AE3F4A03}"/>
    <cellStyle name="Millares_29 feb DESEMBOLSO2004 2" xfId="7" xr:uid="{2AAD3688-E51C-499C-B985-3C6B656C9EAF}"/>
    <cellStyle name="Normal" xfId="0" builtinId="0"/>
    <cellStyle name="Normal 10 2" xfId="1" xr:uid="{14258F8A-F383-4919-AEAF-97A6618A75A8}"/>
    <cellStyle name="Normal 2 2 2 2" xfId="4" xr:uid="{A388BDE3-C4E3-41F6-BD1F-4DE16EA091B8}"/>
    <cellStyle name="Normal 2 3 5 3 2" xfId="5" xr:uid="{5245B751-26EE-45FF-A0E2-B51E2FC9FDA8}"/>
    <cellStyle name="Normal 2 3 5 4 2" xfId="2" xr:uid="{27831483-2FC7-4BAD-ABD5-3D56A7633B56}"/>
    <cellStyle name="Normal 5 5 3 2" xfId="8" xr:uid="{D57A5B33-68AB-4A67-BF10-84671E94EC34}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6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bottom style="medium">
          <color indexed="64"/>
        </bottom>
      </border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297655</xdr:colOff>
      <xdr:row>0</xdr:row>
      <xdr:rowOff>71438</xdr:rowOff>
    </xdr:from>
    <xdr:to>
      <xdr:col>3</xdr:col>
      <xdr:colOff>945601</xdr:colOff>
      <xdr:row>3</xdr:row>
      <xdr:rowOff>35718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2375B5A-EE2C-4F34-8959-7F79F1A52A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3968" y="71438"/>
          <a:ext cx="2338633" cy="666749"/>
        </a:xfrm>
        <a:prstGeom prst="rect">
          <a:avLst/>
        </a:prstGeom>
      </xdr:spPr>
    </xdr:pic>
    <xdr:clientData/>
  </xdr:twoCellAnchor>
  <xdr:twoCellAnchor editAs="oneCell">
    <xdr:from>
      <xdr:col>5</xdr:col>
      <xdr:colOff>1047750</xdr:colOff>
      <xdr:row>0</xdr:row>
      <xdr:rowOff>107155</xdr:rowOff>
    </xdr:from>
    <xdr:to>
      <xdr:col>7</xdr:col>
      <xdr:colOff>1309687</xdr:colOff>
      <xdr:row>3</xdr:row>
      <xdr:rowOff>50226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C682579-0EDC-426B-856E-75CD7C7A8AF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966" t="20180" r="7934" b="20265"/>
        <a:stretch/>
      </xdr:blipFill>
      <xdr:spPr>
        <a:xfrm>
          <a:off x="11549063" y="107155"/>
          <a:ext cx="2928937" cy="645540"/>
        </a:xfrm>
        <a:prstGeom prst="rect">
          <a:avLst/>
        </a:prstGeom>
      </xdr:spPr>
    </xdr:pic>
    <xdr:clientData/>
  </xdr:twoCellAnchor>
  <xdr:twoCellAnchor editAs="oneCell">
    <xdr:from>
      <xdr:col>1</xdr:col>
      <xdr:colOff>595312</xdr:colOff>
      <xdr:row>34</xdr:row>
      <xdr:rowOff>59532</xdr:rowOff>
    </xdr:from>
    <xdr:to>
      <xdr:col>3</xdr:col>
      <xdr:colOff>266945</xdr:colOff>
      <xdr:row>37</xdr:row>
      <xdr:rowOff>119062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318C4412-47E7-4287-8CB5-68D00DC2E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5312" y="7977188"/>
          <a:ext cx="2338633" cy="666749"/>
        </a:xfrm>
        <a:prstGeom prst="rect">
          <a:avLst/>
        </a:prstGeom>
      </xdr:spPr>
    </xdr:pic>
    <xdr:clientData/>
  </xdr:twoCellAnchor>
  <xdr:twoCellAnchor editAs="oneCell">
    <xdr:from>
      <xdr:col>5</xdr:col>
      <xdr:colOff>607218</xdr:colOff>
      <xdr:row>34</xdr:row>
      <xdr:rowOff>71438</xdr:rowOff>
    </xdr:from>
    <xdr:to>
      <xdr:col>7</xdr:col>
      <xdr:colOff>869155</xdr:colOff>
      <xdr:row>37</xdr:row>
      <xdr:rowOff>109759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CE245267-1C91-4F75-8BF6-276CC9E68B6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966" t="20180" r="7934" b="20265"/>
        <a:stretch/>
      </xdr:blipFill>
      <xdr:spPr>
        <a:xfrm>
          <a:off x="11108531" y="7989094"/>
          <a:ext cx="2928937" cy="64554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9\Relacion%20a%20partir%20ENERO%202019\Relacion%20Cheques%20mes%20Abril%202019%20a%20partir%20del%20fondo%20Enero%202019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 (FDOS. ENERO Y FEB 2"/>
      <sheetName val="MAYO 2019 (FDO. MARZO 2019)"/>
      <sheetName val="Junio 2019 (Abril y Tramo Var)"/>
      <sheetName val="JULIO 2019 (FDO. MAYO 2019"/>
      <sheetName val="Agosto 2019(FDO.JUN Tramo y Jul"/>
      <sheetName val="Septiembre 2019 (FDO. Agos 2019"/>
      <sheetName val="Octubre 2019 (FDO. septiembre19"/>
      <sheetName val="Noviembre 2019 (FDO. mes Octubr"/>
      <sheetName val="Diciembre 2019 (FDO. Nov y tram"/>
      <sheetName val="REGALIA 2019"/>
      <sheetName val="Ret Fiesta Navidad"/>
      <sheetName val="ENERO 2020"/>
      <sheetName val="Febrero 2020"/>
      <sheetName val="Marzo  2020"/>
      <sheetName val="Insentivos Julio Dic 2019"/>
      <sheetName val="Abril 2020"/>
      <sheetName val="Fondo recibido COVID 19 ABRIL"/>
      <sheetName val="MAYO 2020"/>
      <sheetName val="JUNIO 2020"/>
      <sheetName val="500,000 COVID"/>
      <sheetName val="1,000,000 COVID"/>
      <sheetName val="Julio 2020"/>
      <sheetName val="Insentivos ENERO JUNIO 2020"/>
      <sheetName val="Agosto 2020."/>
      <sheetName val="Septiembre 2020"/>
      <sheetName val="Octubre 2020"/>
      <sheetName val="Noviembre 2020"/>
      <sheetName val="Regalia 2020"/>
      <sheetName val="Diciembre 2020"/>
      <sheetName val="ENERO 2021"/>
      <sheetName val="Febrero 2021"/>
      <sheetName val="MARZO 2021"/>
      <sheetName val="INSENTIVOS JULIO -DICIEMBRE"/>
      <sheetName val="ABRIL 2021"/>
      <sheetName val="MAYO 2021"/>
      <sheetName val="JUNIO 2021"/>
      <sheetName val="JULIO 2021"/>
      <sheetName val="AGOSTO 2021"/>
      <sheetName val="SEPTIEMBRE 2021"/>
      <sheetName val="OCTUBRE 2021"/>
      <sheetName val="NOVIEMBRE 2021"/>
      <sheetName val="DICIEMBRE 2021"/>
      <sheetName val="ENERO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D121CCF-9B9A-40E6-B816-956F1FDB437F}" name="Tabla234" displayName="Tabla234" ref="B41:H62" totalsRowShown="0" headerRowDxfId="10" dataDxfId="9" headerRowBorderDxfId="7" tableBorderDxfId="8">
  <tableColumns count="7">
    <tableColumn id="1" xr3:uid="{8755BBFE-5323-41AA-93E9-6ED673E13304}" name="FECHA De Pago" dataDxfId="6"/>
    <tableColumn id="2" xr3:uid="{CD6B12E1-E4E9-47BF-B2D3-E0F79D448E2A}" name="No.Ck/Transf" dataDxfId="5"/>
    <tableColumn id="3" xr3:uid="{9E7E3B8F-BB23-41EF-9ECE-BD8E2D2CDF07}" name="NOMBRE" dataDxfId="4"/>
    <tableColumn id="4" xr3:uid="{F981C156-77FB-4234-B003-D5006097E3A3}" name="Descripcion" dataDxfId="3"/>
    <tableColumn id="5" xr3:uid="{3E232F95-D811-426C-B900-487DBE1E808A}" name="Ingresos " dataDxfId="2"/>
    <tableColumn id="6" xr3:uid="{E0176098-3ABC-4990-BD9A-4C4F881978A2}" name="Egresos" dataDxfId="1"/>
    <tableColumn id="7" xr3:uid="{8E0F4F30-A7FC-42B8-A883-1C8D1464ED2A}" name="BALANCE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24442E-9BEC-4C6F-85D4-DD75DBDBDEA7}">
  <sheetPr>
    <tabColor theme="5" tint="0.59999389629810485"/>
  </sheetPr>
  <dimension ref="A1:HE891"/>
  <sheetViews>
    <sheetView tabSelected="1" topLeftCell="C1" zoomScale="80" zoomScaleNormal="80" workbookViewId="0">
      <selection activeCell="K49" sqref="K49"/>
    </sheetView>
  </sheetViews>
  <sheetFormatPr defaultColWidth="11.42578125" defaultRowHeight="15" x14ac:dyDescent="0.25"/>
  <cols>
    <col min="1" max="1" width="5.7109375" style="1" hidden="1" customWidth="1"/>
    <col min="2" max="2" width="14.7109375" style="66" bestFit="1" customWidth="1"/>
    <col min="3" max="3" width="25.28515625" style="66" customWidth="1"/>
    <col min="4" max="4" width="40" style="114" customWidth="1"/>
    <col min="5" max="5" width="77.42578125" style="65" customWidth="1"/>
    <col min="6" max="6" width="20" style="68" bestFit="1" customWidth="1"/>
    <col min="7" max="7" width="20" style="69" bestFit="1" customWidth="1"/>
    <col min="8" max="8" width="22.85546875" style="64" customWidth="1"/>
    <col min="9" max="19" width="8.85546875" style="57" customWidth="1"/>
    <col min="20" max="206" width="8.85546875" style="1" customWidth="1"/>
    <col min="207" max="16384" width="11.42578125" style="1"/>
  </cols>
  <sheetData>
    <row r="1" spans="1:206" ht="21" customHeight="1" x14ac:dyDescent="0.25">
      <c r="B1" s="2" t="s">
        <v>0</v>
      </c>
      <c r="C1" s="2"/>
      <c r="D1" s="2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</row>
    <row r="2" spans="1:206" ht="18" customHeight="1" x14ac:dyDescent="0.25">
      <c r="B2" s="5" t="s">
        <v>1</v>
      </c>
      <c r="C2" s="5"/>
      <c r="D2" s="5"/>
      <c r="E2" s="5"/>
      <c r="F2" s="5"/>
      <c r="G2" s="5"/>
      <c r="H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</row>
    <row r="3" spans="1:206" ht="17.25" customHeight="1" x14ac:dyDescent="0.25">
      <c r="B3" s="8" t="s">
        <v>2</v>
      </c>
      <c r="C3" s="8"/>
      <c r="D3" s="8"/>
      <c r="E3" s="8"/>
      <c r="F3" s="8"/>
      <c r="G3" s="8"/>
      <c r="H3" s="8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</row>
    <row r="4" spans="1:206" ht="26.25" customHeight="1" x14ac:dyDescent="0.25">
      <c r="B4" s="9" t="s">
        <v>3</v>
      </c>
      <c r="C4" s="9"/>
      <c r="D4" s="9"/>
      <c r="E4" s="9"/>
      <c r="F4" s="9"/>
      <c r="G4" s="9"/>
      <c r="H4" s="9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</row>
    <row r="5" spans="1:206" s="10" customFormat="1" ht="12.75" x14ac:dyDescent="0.2">
      <c r="B5" s="11" t="s">
        <v>4</v>
      </c>
      <c r="C5" s="12" t="s">
        <v>5</v>
      </c>
      <c r="D5" s="13" t="s">
        <v>6</v>
      </c>
      <c r="E5" s="12" t="s">
        <v>7</v>
      </c>
      <c r="F5" s="14" t="s">
        <v>8</v>
      </c>
      <c r="G5" s="15" t="s">
        <v>9</v>
      </c>
      <c r="H5" s="16" t="s">
        <v>10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</row>
    <row r="6" spans="1:206" s="10" customFormat="1" ht="18.75" x14ac:dyDescent="0.3">
      <c r="A6" s="18"/>
      <c r="B6" s="19"/>
      <c r="C6" s="20"/>
      <c r="D6" s="115" t="s">
        <v>11</v>
      </c>
      <c r="E6" s="21"/>
      <c r="F6" s="22"/>
      <c r="G6" s="23"/>
      <c r="H6" s="24">
        <v>27963.54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</row>
    <row r="7" spans="1:206" s="10" customFormat="1" ht="18.75" x14ac:dyDescent="0.3">
      <c r="A7" s="18"/>
      <c r="B7" s="25">
        <v>45839</v>
      </c>
      <c r="C7" s="26" t="s">
        <v>12</v>
      </c>
      <c r="D7" s="26" t="s">
        <v>13</v>
      </c>
      <c r="E7" s="26"/>
      <c r="F7" s="27">
        <v>10682.33</v>
      </c>
      <c r="G7" s="27"/>
      <c r="H7" s="24">
        <f>SUM(H6+F7-G7)</f>
        <v>38645.870000000003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</row>
    <row r="8" spans="1:206" s="10" customFormat="1" ht="18.75" x14ac:dyDescent="0.3">
      <c r="A8" s="18"/>
      <c r="B8" s="25">
        <v>45840</v>
      </c>
      <c r="C8" s="26" t="s">
        <v>12</v>
      </c>
      <c r="D8" s="26" t="s">
        <v>14</v>
      </c>
      <c r="E8" s="26"/>
      <c r="F8" s="27">
        <v>15000</v>
      </c>
      <c r="G8" s="27"/>
      <c r="H8" s="24">
        <f t="shared" ref="H8:H21" si="0">SUM(H7+F8-G8)</f>
        <v>53645.87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</row>
    <row r="9" spans="1:206" s="10" customFormat="1" ht="18.75" x14ac:dyDescent="0.3">
      <c r="A9" s="18"/>
      <c r="B9" s="25">
        <v>45840</v>
      </c>
      <c r="C9" s="26" t="s">
        <v>12</v>
      </c>
      <c r="D9" s="26" t="s">
        <v>15</v>
      </c>
      <c r="E9" s="26"/>
      <c r="F9" s="27">
        <v>130328.96000000001</v>
      </c>
      <c r="G9" s="27"/>
      <c r="H9" s="24">
        <f t="shared" si="0"/>
        <v>183974.83000000002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</row>
    <row r="10" spans="1:206" s="10" customFormat="1" ht="18.75" x14ac:dyDescent="0.3">
      <c r="A10" s="18"/>
      <c r="B10" s="25">
        <v>45845</v>
      </c>
      <c r="C10" s="26" t="s">
        <v>16</v>
      </c>
      <c r="D10" s="26" t="s">
        <v>17</v>
      </c>
      <c r="E10" s="26" t="s">
        <v>18</v>
      </c>
      <c r="F10" s="26"/>
      <c r="G10" s="27">
        <v>35081.870000000003</v>
      </c>
      <c r="H10" s="24">
        <f t="shared" si="0"/>
        <v>148892.96000000002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</row>
    <row r="11" spans="1:206" s="10" customFormat="1" ht="18.75" x14ac:dyDescent="0.3">
      <c r="A11" s="18"/>
      <c r="B11" s="25">
        <v>45847</v>
      </c>
      <c r="C11" s="26" t="s">
        <v>16</v>
      </c>
      <c r="D11" s="26" t="s">
        <v>19</v>
      </c>
      <c r="E11" s="26" t="s">
        <v>20</v>
      </c>
      <c r="F11" s="27"/>
      <c r="G11" s="27">
        <v>1436.44</v>
      </c>
      <c r="H11" s="24">
        <f t="shared" si="0"/>
        <v>147456.52000000002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</row>
    <row r="12" spans="1:206" s="10" customFormat="1" ht="18.75" x14ac:dyDescent="0.3">
      <c r="A12" s="18"/>
      <c r="B12" s="25">
        <v>45847</v>
      </c>
      <c r="C12" s="26" t="s">
        <v>16</v>
      </c>
      <c r="D12" s="26" t="s">
        <v>19</v>
      </c>
      <c r="E12" s="26" t="s">
        <v>21</v>
      </c>
      <c r="F12" s="26"/>
      <c r="G12" s="27">
        <v>9638.44</v>
      </c>
      <c r="H12" s="24">
        <f t="shared" si="0"/>
        <v>137818.08000000002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</row>
    <row r="13" spans="1:206" s="10" customFormat="1" ht="18.75" x14ac:dyDescent="0.3">
      <c r="A13" s="18"/>
      <c r="B13" s="25">
        <v>45847</v>
      </c>
      <c r="C13" s="26" t="s">
        <v>16</v>
      </c>
      <c r="D13" s="26" t="s">
        <v>22</v>
      </c>
      <c r="E13" s="26" t="s">
        <v>23</v>
      </c>
      <c r="F13" s="26"/>
      <c r="G13" s="27">
        <v>4037.5</v>
      </c>
      <c r="H13" s="24">
        <f t="shared" si="0"/>
        <v>133780.58000000002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</row>
    <row r="14" spans="1:206" s="10" customFormat="1" ht="18.75" x14ac:dyDescent="0.3">
      <c r="A14" s="18"/>
      <c r="B14" s="25">
        <v>45848</v>
      </c>
      <c r="C14" s="26" t="s">
        <v>16</v>
      </c>
      <c r="D14" s="26" t="s">
        <v>24</v>
      </c>
      <c r="E14" s="26" t="s">
        <v>25</v>
      </c>
      <c r="F14" s="26"/>
      <c r="G14" s="27">
        <v>5924.2</v>
      </c>
      <c r="H14" s="24">
        <f t="shared" si="0"/>
        <v>127856.38000000002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</row>
    <row r="15" spans="1:206" s="10" customFormat="1" ht="18.75" x14ac:dyDescent="0.3">
      <c r="A15" s="18"/>
      <c r="B15" s="25">
        <v>45848</v>
      </c>
      <c r="C15" s="26" t="s">
        <v>16</v>
      </c>
      <c r="D15" s="26" t="s">
        <v>26</v>
      </c>
      <c r="E15" s="26" t="s">
        <v>27</v>
      </c>
      <c r="F15" s="27"/>
      <c r="G15" s="27">
        <v>14250.86</v>
      </c>
      <c r="H15" s="24">
        <f t="shared" si="0"/>
        <v>113605.52000000002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</row>
    <row r="16" spans="1:206" s="10" customFormat="1" ht="18.75" x14ac:dyDescent="0.3">
      <c r="A16" s="18"/>
      <c r="B16" s="25">
        <v>45855</v>
      </c>
      <c r="C16" s="26" t="s">
        <v>16</v>
      </c>
      <c r="D16" s="26" t="s">
        <v>28</v>
      </c>
      <c r="E16" s="28" t="s">
        <v>29</v>
      </c>
      <c r="F16" s="26"/>
      <c r="G16" s="29">
        <v>12350</v>
      </c>
      <c r="H16" s="24">
        <f t="shared" si="0"/>
        <v>101255.52000000002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</row>
    <row r="17" spans="1:213" s="10" customFormat="1" ht="18.75" x14ac:dyDescent="0.3">
      <c r="A17" s="18"/>
      <c r="B17" s="25">
        <v>45862</v>
      </c>
      <c r="C17" s="26" t="s">
        <v>16</v>
      </c>
      <c r="D17" s="26" t="s">
        <v>30</v>
      </c>
      <c r="E17" s="26" t="s">
        <v>31</v>
      </c>
      <c r="F17" s="26"/>
      <c r="G17" s="29">
        <v>7155.32</v>
      </c>
      <c r="H17" s="24">
        <f t="shared" si="0"/>
        <v>94100.200000000012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</row>
    <row r="18" spans="1:213" s="10" customFormat="1" ht="18.75" x14ac:dyDescent="0.3">
      <c r="A18" s="18"/>
      <c r="B18" s="25">
        <v>45866</v>
      </c>
      <c r="C18" s="26" t="s">
        <v>16</v>
      </c>
      <c r="D18" s="26" t="s">
        <v>30</v>
      </c>
      <c r="E18" s="26" t="s">
        <v>32</v>
      </c>
      <c r="F18" s="26"/>
      <c r="G18" s="29">
        <v>4900</v>
      </c>
      <c r="H18" s="24">
        <f t="shared" si="0"/>
        <v>89200.200000000012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</row>
    <row r="19" spans="1:213" s="10" customFormat="1" ht="18.75" x14ac:dyDescent="0.3">
      <c r="A19" s="18"/>
      <c r="B19" s="25">
        <v>45868</v>
      </c>
      <c r="C19" s="26" t="s">
        <v>16</v>
      </c>
      <c r="D19" s="26" t="s">
        <v>19</v>
      </c>
      <c r="E19" s="26" t="s">
        <v>33</v>
      </c>
      <c r="F19" s="26"/>
      <c r="G19" s="29">
        <v>5884.62</v>
      </c>
      <c r="H19" s="24">
        <f t="shared" si="0"/>
        <v>83315.580000000016</v>
      </c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</row>
    <row r="20" spans="1:213" s="10" customFormat="1" ht="18.75" x14ac:dyDescent="0.3">
      <c r="A20" s="18"/>
      <c r="B20" s="25">
        <v>45869</v>
      </c>
      <c r="C20" s="26" t="s">
        <v>12</v>
      </c>
      <c r="D20" s="26" t="s">
        <v>34</v>
      </c>
      <c r="E20" s="26"/>
      <c r="F20" s="27">
        <v>13000</v>
      </c>
      <c r="G20" s="29"/>
      <c r="H20" s="24">
        <f t="shared" si="0"/>
        <v>96315.580000000016</v>
      </c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</row>
    <row r="21" spans="1:213" s="37" customFormat="1" ht="37.5" x14ac:dyDescent="0.3">
      <c r="A21" s="18"/>
      <c r="B21" s="30"/>
      <c r="C21" s="31"/>
      <c r="D21" s="32" t="s">
        <v>35</v>
      </c>
      <c r="E21" s="33"/>
      <c r="F21" s="34"/>
      <c r="G21" s="35">
        <v>326</v>
      </c>
      <c r="H21" s="24">
        <f t="shared" si="0"/>
        <v>95989.580000000016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</row>
    <row r="22" spans="1:213" s="37" customFormat="1" ht="18.75" customHeight="1" x14ac:dyDescent="0.3">
      <c r="A22" s="38"/>
      <c r="B22" s="39" t="s">
        <v>36</v>
      </c>
      <c r="C22" s="40"/>
      <c r="D22" s="40"/>
      <c r="E22" s="41"/>
      <c r="F22" s="22">
        <f>SUM(F7:F20)</f>
        <v>169011.29</v>
      </c>
      <c r="G22" s="42">
        <f>SUM(G6:G21)</f>
        <v>100985.25</v>
      </c>
      <c r="H22" s="24">
        <f>H21</f>
        <v>95989.580000000016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</row>
    <row r="23" spans="1:213" s="37" customFormat="1" ht="24" hidden="1" customHeight="1" x14ac:dyDescent="0.25">
      <c r="A23" s="38"/>
      <c r="B23" s="43"/>
      <c r="C23" s="43"/>
      <c r="D23" s="44" t="s">
        <v>37</v>
      </c>
      <c r="E23" s="45"/>
      <c r="F23" s="46" t="e">
        <f>'[1]Agosto 2020.'!#REF!</f>
        <v>#REF!</v>
      </c>
      <c r="G23" s="47" t="s">
        <v>38</v>
      </c>
      <c r="H23" s="48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</row>
    <row r="24" spans="1:213" s="37" customFormat="1" ht="24" customHeight="1" x14ac:dyDescent="0.25">
      <c r="A24" s="38"/>
      <c r="B24" s="43"/>
      <c r="C24" s="43"/>
      <c r="D24" s="49"/>
      <c r="E24" s="45"/>
      <c r="F24" s="46"/>
      <c r="G24" s="47"/>
      <c r="H24" s="48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</row>
    <row r="25" spans="1:213" s="37" customFormat="1" ht="24" customHeight="1" x14ac:dyDescent="0.25">
      <c r="A25" s="38"/>
      <c r="B25" s="43"/>
      <c r="C25" s="43"/>
      <c r="D25" s="49"/>
      <c r="E25" s="45"/>
      <c r="F25" s="46"/>
      <c r="G25" s="47"/>
      <c r="H25" s="48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</row>
    <row r="26" spans="1:213" ht="18.75" x14ac:dyDescent="0.3">
      <c r="A26" s="50"/>
      <c r="B26" s="51"/>
      <c r="C26" s="52" t="s">
        <v>39</v>
      </c>
      <c r="D26" s="53"/>
      <c r="E26" s="54"/>
      <c r="F26" s="55" t="s">
        <v>40</v>
      </c>
      <c r="G26" s="55"/>
      <c r="H26" s="56"/>
    </row>
    <row r="27" spans="1:213" ht="18.75" x14ac:dyDescent="0.3">
      <c r="A27" s="50"/>
      <c r="B27" s="51"/>
      <c r="C27" s="58"/>
      <c r="D27" s="53"/>
      <c r="E27" s="54"/>
      <c r="F27" s="59"/>
      <c r="G27" s="59"/>
      <c r="H27" s="56"/>
    </row>
    <row r="29" spans="1:213" s="65" customFormat="1" x14ac:dyDescent="0.25">
      <c r="A29" s="60"/>
      <c r="B29" s="61"/>
      <c r="C29" s="61"/>
      <c r="D29" s="62"/>
      <c r="E29" s="61"/>
      <c r="F29" s="61"/>
      <c r="G29" s="63"/>
      <c r="H29" s="64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</row>
    <row r="30" spans="1:213" s="65" customFormat="1" x14ac:dyDescent="0.25">
      <c r="A30" s="60"/>
      <c r="B30" s="61"/>
      <c r="C30" s="61"/>
      <c r="D30" s="62"/>
      <c r="E30" s="61"/>
      <c r="F30" s="61"/>
      <c r="G30" s="63"/>
      <c r="H30" s="64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</row>
    <row r="31" spans="1:213" s="65" customFormat="1" x14ac:dyDescent="0.25">
      <c r="A31" s="60"/>
      <c r="B31" s="61"/>
      <c r="C31" s="61"/>
      <c r="D31" s="62"/>
      <c r="E31" s="61"/>
      <c r="F31" s="61"/>
      <c r="G31" s="63"/>
      <c r="H31" s="64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</row>
    <row r="32" spans="1:213" s="65" customFormat="1" x14ac:dyDescent="0.25">
      <c r="A32" s="1"/>
      <c r="B32" s="66"/>
      <c r="C32" s="66"/>
      <c r="D32" s="67"/>
      <c r="F32" s="68"/>
      <c r="G32" s="69"/>
      <c r="H32" s="64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</row>
    <row r="33" spans="1:213" s="65" customFormat="1" x14ac:dyDescent="0.25">
      <c r="A33" s="1"/>
      <c r="B33" s="66"/>
      <c r="C33" s="66"/>
      <c r="D33" s="67"/>
      <c r="F33" s="68"/>
      <c r="G33" s="69"/>
      <c r="H33" s="64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</row>
    <row r="34" spans="1:213" s="65" customFormat="1" x14ac:dyDescent="0.25">
      <c r="A34" s="1"/>
      <c r="B34" s="66"/>
      <c r="C34" s="66"/>
      <c r="D34" s="67"/>
      <c r="F34" s="68"/>
      <c r="G34" s="69"/>
      <c r="H34" s="64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</row>
    <row r="35" spans="1:213" s="65" customFormat="1" x14ac:dyDescent="0.25">
      <c r="A35" s="1"/>
      <c r="B35" s="66"/>
      <c r="C35" s="66"/>
      <c r="D35" s="67"/>
      <c r="F35" s="68"/>
      <c r="G35" s="69"/>
      <c r="H35" s="64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</row>
    <row r="36" spans="1:213" s="65" customFormat="1" ht="18" customHeight="1" x14ac:dyDescent="0.25">
      <c r="A36" s="1"/>
      <c r="B36" s="2" t="s">
        <v>0</v>
      </c>
      <c r="C36" s="2"/>
      <c r="D36" s="2"/>
      <c r="E36" s="2"/>
      <c r="F36" s="2"/>
      <c r="G36" s="2"/>
      <c r="H36" s="2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</row>
    <row r="37" spans="1:213" s="65" customFormat="1" x14ac:dyDescent="0.25">
      <c r="A37" s="1"/>
      <c r="B37" s="70" t="s">
        <v>41</v>
      </c>
      <c r="C37" s="70"/>
      <c r="D37" s="70"/>
      <c r="E37" s="70"/>
      <c r="F37" s="70"/>
      <c r="G37" s="70"/>
      <c r="H37" s="70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</row>
    <row r="38" spans="1:213" s="65" customFormat="1" x14ac:dyDescent="0.25">
      <c r="A38" s="1"/>
      <c r="B38" s="71" t="s">
        <v>42</v>
      </c>
      <c r="C38" s="71"/>
      <c r="D38" s="71"/>
      <c r="E38" s="71"/>
      <c r="F38" s="71"/>
      <c r="G38" s="71"/>
      <c r="H38" s="71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</row>
    <row r="39" spans="1:213" s="65" customFormat="1" ht="15.75" thickBot="1" x14ac:dyDescent="0.3">
      <c r="A39" s="1"/>
      <c r="B39" s="72"/>
      <c r="C39" s="73"/>
      <c r="D39" s="74"/>
      <c r="E39" s="75"/>
      <c r="F39" s="76"/>
      <c r="G39" s="77"/>
      <c r="H39" s="78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</row>
    <row r="40" spans="1:213" s="65" customFormat="1" ht="15.75" thickBot="1" x14ac:dyDescent="0.3">
      <c r="A40" s="1"/>
      <c r="B40" s="79" t="s">
        <v>43</v>
      </c>
      <c r="C40" s="80"/>
      <c r="D40" s="80"/>
      <c r="E40" s="81"/>
      <c r="F40" s="80"/>
      <c r="G40" s="80"/>
      <c r="H40" s="82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</row>
    <row r="41" spans="1:213" s="65" customFormat="1" ht="38.25" thickBot="1" x14ac:dyDescent="0.3">
      <c r="A41" s="1"/>
      <c r="B41" s="83" t="s">
        <v>44</v>
      </c>
      <c r="C41" s="84" t="s">
        <v>45</v>
      </c>
      <c r="D41" s="84" t="s">
        <v>46</v>
      </c>
      <c r="E41" s="84" t="s">
        <v>47</v>
      </c>
      <c r="F41" s="84" t="s">
        <v>48</v>
      </c>
      <c r="G41" s="84" t="s">
        <v>49</v>
      </c>
      <c r="H41" s="85" t="s">
        <v>50</v>
      </c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</row>
    <row r="42" spans="1:213" s="65" customFormat="1" ht="18.75" x14ac:dyDescent="0.25">
      <c r="A42" s="1"/>
      <c r="B42" s="86"/>
      <c r="C42" s="87"/>
      <c r="D42" s="88" t="s">
        <v>11</v>
      </c>
      <c r="E42" s="89"/>
      <c r="F42" s="90"/>
      <c r="G42" s="91"/>
      <c r="H42" s="92" t="s">
        <v>79</v>
      </c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</row>
    <row r="43" spans="1:213" s="65" customFormat="1" ht="18.75" x14ac:dyDescent="0.25">
      <c r="A43" s="1"/>
      <c r="B43" s="93">
        <v>45848</v>
      </c>
      <c r="C43" s="94" t="s">
        <v>12</v>
      </c>
      <c r="D43" s="95" t="s">
        <v>51</v>
      </c>
      <c r="E43" s="96"/>
      <c r="F43" s="97">
        <v>249968.92</v>
      </c>
      <c r="G43" s="97"/>
      <c r="H43" s="98">
        <f>SUM(H42+F43)</f>
        <v>250000</v>
      </c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</row>
    <row r="44" spans="1:213" s="65" customFormat="1" ht="18.75" x14ac:dyDescent="0.25">
      <c r="A44" s="1"/>
      <c r="B44" s="93">
        <v>45852</v>
      </c>
      <c r="C44" s="94" t="s">
        <v>16</v>
      </c>
      <c r="D44" s="94" t="s">
        <v>17</v>
      </c>
      <c r="E44" s="94" t="s">
        <v>52</v>
      </c>
      <c r="F44" s="99"/>
      <c r="G44" s="100">
        <v>35489.03</v>
      </c>
      <c r="H44" s="98">
        <f>SUM(H43+F44-G44)</f>
        <v>214510.97</v>
      </c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</row>
    <row r="45" spans="1:213" s="65" customFormat="1" ht="18.75" x14ac:dyDescent="0.25">
      <c r="A45" s="1"/>
      <c r="B45" s="93">
        <v>45852</v>
      </c>
      <c r="C45" s="94" t="s">
        <v>16</v>
      </c>
      <c r="D45" s="94" t="s">
        <v>53</v>
      </c>
      <c r="E45" s="94" t="s">
        <v>54</v>
      </c>
      <c r="F45" s="99"/>
      <c r="G45" s="100">
        <v>65545.97</v>
      </c>
      <c r="H45" s="98">
        <f t="shared" ref="H45:H62" si="1">SUM(H44+F45-G45)</f>
        <v>148965</v>
      </c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</row>
    <row r="46" spans="1:213" s="65" customFormat="1" ht="18.75" x14ac:dyDescent="0.25">
      <c r="A46" s="1"/>
      <c r="B46" s="93">
        <v>45852</v>
      </c>
      <c r="C46" s="94" t="s">
        <v>16</v>
      </c>
      <c r="D46" s="94" t="s">
        <v>55</v>
      </c>
      <c r="E46" s="94" t="s">
        <v>56</v>
      </c>
      <c r="F46" s="99"/>
      <c r="G46" s="100">
        <v>18645.02</v>
      </c>
      <c r="H46" s="98">
        <f t="shared" si="1"/>
        <v>130319.98</v>
      </c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</row>
    <row r="47" spans="1:213" s="65" customFormat="1" ht="18.75" x14ac:dyDescent="0.25">
      <c r="A47" s="1"/>
      <c r="B47" s="93">
        <v>45852</v>
      </c>
      <c r="C47" s="94" t="s">
        <v>16</v>
      </c>
      <c r="D47" s="94" t="s">
        <v>57</v>
      </c>
      <c r="E47" s="94" t="s">
        <v>58</v>
      </c>
      <c r="F47" s="99"/>
      <c r="G47" s="100">
        <v>1750</v>
      </c>
      <c r="H47" s="98">
        <f t="shared" si="1"/>
        <v>128569.98</v>
      </c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</row>
    <row r="48" spans="1:213" s="65" customFormat="1" ht="18.75" x14ac:dyDescent="0.25">
      <c r="A48" s="1"/>
      <c r="B48" s="93">
        <v>45852</v>
      </c>
      <c r="C48" s="94" t="s">
        <v>16</v>
      </c>
      <c r="D48" s="94" t="s">
        <v>59</v>
      </c>
      <c r="E48" s="94" t="s">
        <v>58</v>
      </c>
      <c r="F48" s="99"/>
      <c r="G48" s="100">
        <v>1750</v>
      </c>
      <c r="H48" s="98">
        <f t="shared" si="1"/>
        <v>126819.98</v>
      </c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</row>
    <row r="49" spans="1:213" s="65" customFormat="1" ht="18.75" x14ac:dyDescent="0.25">
      <c r="A49" s="1"/>
      <c r="B49" s="93">
        <v>45852</v>
      </c>
      <c r="C49" s="94" t="s">
        <v>16</v>
      </c>
      <c r="D49" s="94" t="s">
        <v>60</v>
      </c>
      <c r="E49" s="94" t="s">
        <v>58</v>
      </c>
      <c r="F49" s="99"/>
      <c r="G49" s="100">
        <v>1900</v>
      </c>
      <c r="H49" s="98">
        <f t="shared" si="1"/>
        <v>124919.98</v>
      </c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</row>
    <row r="50" spans="1:213" s="65" customFormat="1" ht="18.75" x14ac:dyDescent="0.25">
      <c r="A50" s="1"/>
      <c r="B50" s="93">
        <v>45852</v>
      </c>
      <c r="C50" s="94" t="s">
        <v>16</v>
      </c>
      <c r="D50" s="94" t="s">
        <v>61</v>
      </c>
      <c r="E50" s="94" t="s">
        <v>58</v>
      </c>
      <c r="F50" s="99"/>
      <c r="G50" s="100">
        <v>1750</v>
      </c>
      <c r="H50" s="98">
        <f t="shared" si="1"/>
        <v>123169.98</v>
      </c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</row>
    <row r="51" spans="1:213" s="65" customFormat="1" ht="18.75" x14ac:dyDescent="0.25">
      <c r="A51" s="1"/>
      <c r="B51" s="93">
        <v>45852</v>
      </c>
      <c r="C51" s="94" t="s">
        <v>16</v>
      </c>
      <c r="D51" s="94" t="s">
        <v>62</v>
      </c>
      <c r="E51" s="94" t="s">
        <v>58</v>
      </c>
      <c r="F51" s="99"/>
      <c r="G51" s="100">
        <v>4700</v>
      </c>
      <c r="H51" s="98">
        <f t="shared" si="1"/>
        <v>118469.98</v>
      </c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</row>
    <row r="52" spans="1:213" s="65" customFormat="1" ht="18.75" x14ac:dyDescent="0.25">
      <c r="A52" s="1"/>
      <c r="B52" s="93">
        <v>45852</v>
      </c>
      <c r="C52" s="94" t="s">
        <v>16</v>
      </c>
      <c r="D52" s="94" t="s">
        <v>63</v>
      </c>
      <c r="E52" s="94" t="s">
        <v>58</v>
      </c>
      <c r="F52" s="99"/>
      <c r="G52" s="100">
        <v>1550</v>
      </c>
      <c r="H52" s="98">
        <f t="shared" si="1"/>
        <v>116919.98</v>
      </c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</row>
    <row r="53" spans="1:213" s="65" customFormat="1" ht="18.75" x14ac:dyDescent="0.25">
      <c r="A53" s="1"/>
      <c r="B53" s="93">
        <v>45852</v>
      </c>
      <c r="C53" s="94" t="s">
        <v>16</v>
      </c>
      <c r="D53" s="94" t="s">
        <v>64</v>
      </c>
      <c r="E53" s="94" t="s">
        <v>58</v>
      </c>
      <c r="F53" s="99"/>
      <c r="G53" s="100">
        <v>1950</v>
      </c>
      <c r="H53" s="98">
        <f t="shared" si="1"/>
        <v>114969.98</v>
      </c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</row>
    <row r="54" spans="1:213" s="65" customFormat="1" ht="18.75" x14ac:dyDescent="0.25">
      <c r="A54" s="1"/>
      <c r="B54" s="93">
        <v>45852</v>
      </c>
      <c r="C54" s="94" t="s">
        <v>16</v>
      </c>
      <c r="D54" s="94" t="s">
        <v>62</v>
      </c>
      <c r="E54" s="94" t="s">
        <v>65</v>
      </c>
      <c r="F54" s="99"/>
      <c r="G54" s="100">
        <v>4500</v>
      </c>
      <c r="H54" s="98">
        <f t="shared" si="1"/>
        <v>110469.98</v>
      </c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</row>
    <row r="55" spans="1:213" s="65" customFormat="1" ht="18.75" x14ac:dyDescent="0.25">
      <c r="A55" s="1"/>
      <c r="B55" s="93">
        <v>45852</v>
      </c>
      <c r="C55" s="94" t="s">
        <v>16</v>
      </c>
      <c r="D55" s="94" t="s">
        <v>66</v>
      </c>
      <c r="E55" s="94" t="s">
        <v>67</v>
      </c>
      <c r="F55" s="99"/>
      <c r="G55" s="100">
        <v>79347.509999999995</v>
      </c>
      <c r="H55" s="98">
        <f t="shared" si="1"/>
        <v>31122.47</v>
      </c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</row>
    <row r="56" spans="1:213" s="65" customFormat="1" ht="18.75" x14ac:dyDescent="0.25">
      <c r="A56" s="1"/>
      <c r="B56" s="93">
        <v>45852</v>
      </c>
      <c r="C56" s="94" t="s">
        <v>16</v>
      </c>
      <c r="D56" s="94" t="s">
        <v>68</v>
      </c>
      <c r="E56" s="94" t="s">
        <v>69</v>
      </c>
      <c r="F56" s="101"/>
      <c r="G56" s="100">
        <v>12414.02</v>
      </c>
      <c r="H56" s="98">
        <f t="shared" si="1"/>
        <v>18708.45</v>
      </c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</row>
    <row r="57" spans="1:213" s="65" customFormat="1" ht="18.75" x14ac:dyDescent="0.25">
      <c r="A57" s="1"/>
      <c r="B57" s="93">
        <v>45852</v>
      </c>
      <c r="C57" s="94" t="s">
        <v>16</v>
      </c>
      <c r="D57" s="94" t="s">
        <v>70</v>
      </c>
      <c r="E57" s="94" t="s">
        <v>71</v>
      </c>
      <c r="F57" s="102"/>
      <c r="G57" s="100">
        <v>3722.67</v>
      </c>
      <c r="H57" s="98">
        <f t="shared" si="1"/>
        <v>14985.78</v>
      </c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</row>
    <row r="58" spans="1:213" s="65" customFormat="1" ht="18.75" x14ac:dyDescent="0.25">
      <c r="A58" s="1"/>
      <c r="B58" s="93">
        <v>45852</v>
      </c>
      <c r="C58" s="94" t="s">
        <v>16</v>
      </c>
      <c r="D58" s="94" t="s">
        <v>72</v>
      </c>
      <c r="E58" s="94" t="s">
        <v>58</v>
      </c>
      <c r="F58" s="102"/>
      <c r="G58" s="100">
        <v>900</v>
      </c>
      <c r="H58" s="98">
        <f t="shared" si="1"/>
        <v>14085.78</v>
      </c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</row>
    <row r="59" spans="1:213" s="65" customFormat="1" ht="18.75" x14ac:dyDescent="0.25">
      <c r="A59" s="1"/>
      <c r="B59" s="93">
        <v>45852</v>
      </c>
      <c r="C59" s="94" t="s">
        <v>16</v>
      </c>
      <c r="D59" s="94" t="s">
        <v>73</v>
      </c>
      <c r="E59" s="94" t="s">
        <v>58</v>
      </c>
      <c r="F59" s="102"/>
      <c r="G59" s="100">
        <v>1200</v>
      </c>
      <c r="H59" s="98">
        <f t="shared" si="1"/>
        <v>12885.78</v>
      </c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</row>
    <row r="60" spans="1:213" s="65" customFormat="1" ht="18.75" x14ac:dyDescent="0.25">
      <c r="A60" s="1"/>
      <c r="B60" s="93">
        <v>45852</v>
      </c>
      <c r="C60" s="94" t="s">
        <v>16</v>
      </c>
      <c r="D60" s="94" t="s">
        <v>74</v>
      </c>
      <c r="E60" s="94" t="s">
        <v>58</v>
      </c>
      <c r="F60" s="102"/>
      <c r="G60" s="100">
        <v>1200</v>
      </c>
      <c r="H60" s="98">
        <f t="shared" si="1"/>
        <v>11685.78</v>
      </c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</row>
    <row r="61" spans="1:213" s="65" customFormat="1" ht="18.75" x14ac:dyDescent="0.25">
      <c r="A61" s="1"/>
      <c r="B61" s="93">
        <v>45852</v>
      </c>
      <c r="C61" s="94" t="s">
        <v>16</v>
      </c>
      <c r="D61" s="94" t="s">
        <v>75</v>
      </c>
      <c r="E61" s="94" t="s">
        <v>76</v>
      </c>
      <c r="F61" s="102"/>
      <c r="G61" s="100">
        <v>10484.35</v>
      </c>
      <c r="H61" s="98">
        <f t="shared" si="1"/>
        <v>1201.4300000000003</v>
      </c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</row>
    <row r="62" spans="1:213" s="65" customFormat="1" ht="18.75" x14ac:dyDescent="0.25">
      <c r="A62" s="1"/>
      <c r="B62" s="103"/>
      <c r="C62" s="104"/>
      <c r="D62" s="94" t="s">
        <v>35</v>
      </c>
      <c r="E62" s="105"/>
      <c r="F62" s="102"/>
      <c r="G62" s="94">
        <v>612.49</v>
      </c>
      <c r="H62" s="98">
        <f t="shared" si="1"/>
        <v>588.94000000000028</v>
      </c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</row>
    <row r="63" spans="1:213" s="65" customFormat="1" ht="18.75" x14ac:dyDescent="0.25">
      <c r="A63" s="1"/>
      <c r="B63" s="106"/>
      <c r="C63" s="107"/>
      <c r="D63" s="108" t="s">
        <v>77</v>
      </c>
      <c r="E63" s="108"/>
      <c r="F63" s="116">
        <v>249968.92</v>
      </c>
      <c r="G63" s="109">
        <f>SUBTOTAL(109,Tabla234[Egresos])</f>
        <v>249411.06000000003</v>
      </c>
      <c r="H63" s="110">
        <f>SUBTOTAL(109,Tabla234[BALANCE])</f>
        <v>1813370.1999999997</v>
      </c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</row>
    <row r="64" spans="1:213" s="65" customFormat="1" x14ac:dyDescent="0.25">
      <c r="A64" s="1"/>
      <c r="B64" s="60"/>
      <c r="C64" s="61"/>
      <c r="D64" s="61"/>
      <c r="E64" s="62"/>
      <c r="F64" s="61"/>
      <c r="G64" s="111"/>
      <c r="H64" s="63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</row>
    <row r="65" spans="1:213" s="65" customFormat="1" x14ac:dyDescent="0.25">
      <c r="A65" s="1"/>
      <c r="B65" s="60"/>
      <c r="C65" s="61"/>
      <c r="D65" s="61"/>
      <c r="E65" s="62"/>
      <c r="F65" s="61"/>
      <c r="G65" s="61"/>
      <c r="H65" s="112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</row>
    <row r="66" spans="1:213" s="37" customFormat="1" ht="24" customHeight="1" x14ac:dyDescent="0.25">
      <c r="A66" s="38"/>
      <c r="B66" s="60"/>
      <c r="C66" s="61"/>
      <c r="D66" s="61" t="s">
        <v>78</v>
      </c>
      <c r="E66" s="62"/>
      <c r="F66" s="111"/>
      <c r="G66" s="113"/>
      <c r="H66" s="63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</row>
    <row r="67" spans="1:213" ht="18.75" x14ac:dyDescent="0.3">
      <c r="A67" s="50"/>
      <c r="B67" s="43"/>
      <c r="C67" s="43"/>
      <c r="D67" s="49"/>
      <c r="E67" s="45"/>
      <c r="F67" s="46"/>
      <c r="G67" s="47"/>
      <c r="H67" s="48"/>
    </row>
    <row r="68" spans="1:213" s="65" customFormat="1" ht="18.75" x14ac:dyDescent="0.3">
      <c r="A68" s="1"/>
      <c r="B68" s="51"/>
      <c r="C68" s="52" t="s">
        <v>39</v>
      </c>
      <c r="D68" s="53"/>
      <c r="E68" s="54"/>
      <c r="F68" s="55" t="s">
        <v>40</v>
      </c>
      <c r="G68" s="55"/>
      <c r="H68" s="56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</row>
    <row r="69" spans="1:213" s="65" customFormat="1" x14ac:dyDescent="0.25">
      <c r="A69" s="1"/>
      <c r="B69" s="66"/>
      <c r="C69" s="66"/>
      <c r="D69" s="67"/>
      <c r="F69" s="68"/>
      <c r="G69" s="69"/>
      <c r="H69" s="64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</row>
    <row r="70" spans="1:213" s="65" customFormat="1" x14ac:dyDescent="0.25">
      <c r="A70" s="1"/>
      <c r="B70" s="66"/>
      <c r="C70" s="66"/>
      <c r="D70" s="67"/>
      <c r="F70" s="68"/>
      <c r="G70" s="69"/>
      <c r="H70" s="64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</row>
    <row r="71" spans="1:213" s="65" customFormat="1" x14ac:dyDescent="0.25">
      <c r="A71" s="1"/>
      <c r="B71" s="66"/>
      <c r="C71" s="66"/>
      <c r="D71" s="67"/>
      <c r="F71" s="68"/>
      <c r="G71" s="69"/>
      <c r="H71" s="64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</row>
    <row r="72" spans="1:213" s="65" customFormat="1" x14ac:dyDescent="0.25">
      <c r="A72" s="1"/>
      <c r="B72" s="66"/>
      <c r="C72" s="66"/>
      <c r="D72" s="67"/>
      <c r="F72" s="68"/>
      <c r="G72" s="69"/>
      <c r="H72" s="64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</row>
    <row r="73" spans="1:213" s="65" customFormat="1" x14ac:dyDescent="0.25">
      <c r="A73" s="1"/>
      <c r="B73" s="66"/>
      <c r="C73" s="66"/>
      <c r="D73" s="67"/>
      <c r="F73" s="68"/>
      <c r="G73" s="69"/>
      <c r="H73" s="64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</row>
    <row r="74" spans="1:213" s="65" customFormat="1" x14ac:dyDescent="0.25">
      <c r="A74" s="1"/>
      <c r="B74" s="66"/>
      <c r="C74" s="66"/>
      <c r="D74" s="67"/>
      <c r="F74" s="68"/>
      <c r="G74" s="69"/>
      <c r="H74" s="64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</row>
    <row r="75" spans="1:213" s="65" customFormat="1" x14ac:dyDescent="0.25">
      <c r="A75" s="1"/>
      <c r="B75" s="66"/>
      <c r="C75" s="66"/>
      <c r="D75" s="67"/>
      <c r="F75" s="68"/>
      <c r="G75" s="69"/>
      <c r="H75" s="64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</row>
    <row r="76" spans="1:213" s="65" customFormat="1" x14ac:dyDescent="0.25">
      <c r="A76" s="1"/>
      <c r="B76" s="66"/>
      <c r="C76" s="66"/>
      <c r="D76" s="67"/>
      <c r="F76" s="68"/>
      <c r="G76" s="69"/>
      <c r="H76" s="64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</row>
    <row r="77" spans="1:213" s="65" customFormat="1" x14ac:dyDescent="0.25">
      <c r="A77" s="1"/>
      <c r="B77" s="66"/>
      <c r="C77" s="66"/>
      <c r="D77" s="67"/>
      <c r="F77" s="68"/>
      <c r="G77" s="69"/>
      <c r="H77" s="64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</row>
    <row r="78" spans="1:213" s="65" customFormat="1" x14ac:dyDescent="0.25">
      <c r="A78" s="1"/>
      <c r="B78" s="66"/>
      <c r="C78" s="66"/>
      <c r="D78" s="67"/>
      <c r="F78" s="68"/>
      <c r="G78" s="69"/>
      <c r="H78" s="64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</row>
    <row r="79" spans="1:213" s="65" customFormat="1" x14ac:dyDescent="0.25">
      <c r="A79" s="1"/>
      <c r="B79" s="66"/>
      <c r="C79" s="66"/>
      <c r="D79" s="67"/>
      <c r="F79" s="68"/>
      <c r="G79" s="69"/>
      <c r="H79" s="64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</row>
    <row r="80" spans="1:213" s="65" customFormat="1" x14ac:dyDescent="0.25">
      <c r="A80" s="1"/>
      <c r="B80" s="66"/>
      <c r="C80" s="66"/>
      <c r="D80" s="67"/>
      <c r="F80" s="68"/>
      <c r="G80" s="69"/>
      <c r="H80" s="64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</row>
    <row r="81" spans="1:213" s="65" customFormat="1" x14ac:dyDescent="0.25">
      <c r="A81" s="1"/>
      <c r="B81" s="66"/>
      <c r="C81" s="66"/>
      <c r="D81" s="67"/>
      <c r="F81" s="68"/>
      <c r="G81" s="69"/>
      <c r="H81" s="64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</row>
    <row r="82" spans="1:213" s="65" customFormat="1" x14ac:dyDescent="0.25">
      <c r="A82" s="1"/>
      <c r="B82" s="66"/>
      <c r="C82" s="66"/>
      <c r="D82" s="67"/>
      <c r="F82" s="68"/>
      <c r="G82" s="69"/>
      <c r="H82" s="64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</row>
    <row r="83" spans="1:213" s="65" customFormat="1" x14ac:dyDescent="0.25">
      <c r="A83" s="1"/>
      <c r="B83" s="66"/>
      <c r="C83" s="66"/>
      <c r="D83" s="67"/>
      <c r="F83" s="68"/>
      <c r="G83" s="69"/>
      <c r="H83" s="64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</row>
    <row r="84" spans="1:213" s="65" customFormat="1" x14ac:dyDescent="0.25">
      <c r="A84" s="1"/>
      <c r="B84" s="66"/>
      <c r="C84" s="66"/>
      <c r="D84" s="67"/>
      <c r="F84" s="68"/>
      <c r="G84" s="69"/>
      <c r="H84" s="64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</row>
    <row r="85" spans="1:213" s="65" customFormat="1" x14ac:dyDescent="0.25">
      <c r="A85" s="1"/>
      <c r="B85" s="66"/>
      <c r="C85" s="66"/>
      <c r="D85" s="67"/>
      <c r="F85" s="68"/>
      <c r="G85" s="69"/>
      <c r="H85" s="64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</row>
    <row r="86" spans="1:213" s="65" customFormat="1" x14ac:dyDescent="0.25">
      <c r="A86" s="1"/>
      <c r="B86" s="66"/>
      <c r="C86" s="66"/>
      <c r="D86" s="67"/>
      <c r="F86" s="68"/>
      <c r="G86" s="69"/>
      <c r="H86" s="64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</row>
    <row r="87" spans="1:213" s="65" customFormat="1" x14ac:dyDescent="0.25">
      <c r="A87" s="1"/>
      <c r="B87" s="66"/>
      <c r="C87" s="66"/>
      <c r="D87" s="67"/>
      <c r="F87" s="68"/>
      <c r="G87" s="69"/>
      <c r="H87" s="64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</row>
    <row r="88" spans="1:213" s="65" customFormat="1" x14ac:dyDescent="0.25">
      <c r="A88" s="1"/>
      <c r="B88" s="66"/>
      <c r="C88" s="66"/>
      <c r="D88" s="67"/>
      <c r="F88" s="68"/>
      <c r="G88" s="69"/>
      <c r="H88" s="64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</row>
    <row r="89" spans="1:213" s="65" customFormat="1" x14ac:dyDescent="0.25">
      <c r="A89" s="1"/>
      <c r="B89" s="66"/>
      <c r="C89" s="66"/>
      <c r="D89" s="67"/>
      <c r="F89" s="68"/>
      <c r="G89" s="69"/>
      <c r="H89" s="64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</row>
    <row r="90" spans="1:213" s="65" customFormat="1" x14ac:dyDescent="0.25">
      <c r="A90" s="1"/>
      <c r="B90" s="66"/>
      <c r="C90" s="66"/>
      <c r="D90" s="67"/>
      <c r="F90" s="68"/>
      <c r="G90" s="69"/>
      <c r="H90" s="64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</row>
    <row r="91" spans="1:213" s="65" customFormat="1" x14ac:dyDescent="0.25">
      <c r="A91" s="1"/>
      <c r="B91" s="66"/>
      <c r="C91" s="66"/>
      <c r="D91" s="67"/>
      <c r="F91" s="68"/>
      <c r="G91" s="69"/>
      <c r="H91" s="64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</row>
    <row r="92" spans="1:213" s="65" customFormat="1" x14ac:dyDescent="0.25">
      <c r="A92" s="1"/>
      <c r="B92" s="66"/>
      <c r="C92" s="66"/>
      <c r="D92" s="67"/>
      <c r="F92" s="68"/>
      <c r="G92" s="69"/>
      <c r="H92" s="64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</row>
    <row r="93" spans="1:213" s="65" customFormat="1" x14ac:dyDescent="0.25">
      <c r="A93" s="1"/>
      <c r="B93" s="66"/>
      <c r="C93" s="66"/>
      <c r="D93" s="67"/>
      <c r="F93" s="68"/>
      <c r="G93" s="69"/>
      <c r="H93" s="64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</row>
    <row r="94" spans="1:213" s="65" customFormat="1" x14ac:dyDescent="0.25">
      <c r="A94" s="1"/>
      <c r="B94" s="66"/>
      <c r="C94" s="66"/>
      <c r="D94" s="67"/>
      <c r="F94" s="68"/>
      <c r="G94" s="69"/>
      <c r="H94" s="64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</row>
    <row r="95" spans="1:213" s="65" customFormat="1" x14ac:dyDescent="0.25">
      <c r="A95" s="1"/>
      <c r="B95" s="66"/>
      <c r="C95" s="66"/>
      <c r="D95" s="67"/>
      <c r="F95" s="68"/>
      <c r="G95" s="69"/>
      <c r="H95" s="64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</row>
    <row r="96" spans="1:213" s="65" customFormat="1" x14ac:dyDescent="0.25">
      <c r="A96" s="1"/>
      <c r="B96" s="66"/>
      <c r="C96" s="66"/>
      <c r="D96" s="67"/>
      <c r="F96" s="68"/>
      <c r="G96" s="69"/>
      <c r="H96" s="64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</row>
    <row r="97" spans="1:213" s="65" customFormat="1" x14ac:dyDescent="0.25">
      <c r="A97" s="1"/>
      <c r="B97" s="66"/>
      <c r="C97" s="66"/>
      <c r="D97" s="67"/>
      <c r="F97" s="68"/>
      <c r="G97" s="69"/>
      <c r="H97" s="64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</row>
    <row r="98" spans="1:213" s="65" customFormat="1" x14ac:dyDescent="0.25">
      <c r="A98" s="1"/>
      <c r="B98" s="66"/>
      <c r="C98" s="66"/>
      <c r="D98" s="67"/>
      <c r="F98" s="68"/>
      <c r="G98" s="69"/>
      <c r="H98" s="64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</row>
    <row r="99" spans="1:213" s="65" customFormat="1" x14ac:dyDescent="0.25">
      <c r="A99" s="1"/>
      <c r="B99" s="66"/>
      <c r="C99" s="66"/>
      <c r="D99" s="67"/>
      <c r="F99" s="68"/>
      <c r="G99" s="69"/>
      <c r="H99" s="64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</row>
    <row r="100" spans="1:213" s="65" customFormat="1" x14ac:dyDescent="0.25">
      <c r="A100" s="1"/>
      <c r="B100" s="66"/>
      <c r="C100" s="66"/>
      <c r="D100" s="67"/>
      <c r="F100" s="68"/>
      <c r="G100" s="69"/>
      <c r="H100" s="64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</row>
    <row r="101" spans="1:213" s="65" customFormat="1" x14ac:dyDescent="0.25">
      <c r="A101" s="1"/>
      <c r="B101" s="66"/>
      <c r="C101" s="66"/>
      <c r="D101" s="67"/>
      <c r="F101" s="68"/>
      <c r="G101" s="69"/>
      <c r="H101" s="64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</row>
    <row r="102" spans="1:213" s="65" customFormat="1" x14ac:dyDescent="0.25">
      <c r="A102" s="1"/>
      <c r="B102" s="66"/>
      <c r="C102" s="66"/>
      <c r="D102" s="67"/>
      <c r="F102" s="68"/>
      <c r="G102" s="69"/>
      <c r="H102" s="64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</row>
    <row r="103" spans="1:213" s="65" customFormat="1" x14ac:dyDescent="0.25">
      <c r="A103" s="1"/>
      <c r="B103" s="66"/>
      <c r="C103" s="66"/>
      <c r="D103" s="67"/>
      <c r="F103" s="68"/>
      <c r="G103" s="69"/>
      <c r="H103" s="64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</row>
    <row r="104" spans="1:213" s="65" customFormat="1" x14ac:dyDescent="0.25">
      <c r="A104" s="1"/>
      <c r="B104" s="66"/>
      <c r="C104" s="66"/>
      <c r="D104" s="67"/>
      <c r="F104" s="68"/>
      <c r="G104" s="69"/>
      <c r="H104" s="64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</row>
    <row r="105" spans="1:213" s="65" customFormat="1" x14ac:dyDescent="0.25">
      <c r="A105" s="1"/>
      <c r="B105" s="66"/>
      <c r="C105" s="66"/>
      <c r="D105" s="67"/>
      <c r="F105" s="68"/>
      <c r="G105" s="69"/>
      <c r="H105" s="64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</row>
    <row r="106" spans="1:213" s="65" customFormat="1" x14ac:dyDescent="0.25">
      <c r="A106" s="1"/>
      <c r="B106" s="66"/>
      <c r="C106" s="66"/>
      <c r="D106" s="67"/>
      <c r="F106" s="68"/>
      <c r="G106" s="69"/>
      <c r="H106" s="64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</row>
    <row r="107" spans="1:213" s="65" customFormat="1" x14ac:dyDescent="0.25">
      <c r="A107" s="1"/>
      <c r="B107" s="66"/>
      <c r="C107" s="66"/>
      <c r="D107" s="67"/>
      <c r="F107" s="68"/>
      <c r="G107" s="69"/>
      <c r="H107" s="64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</row>
    <row r="108" spans="1:213" s="65" customFormat="1" x14ac:dyDescent="0.25">
      <c r="A108" s="1"/>
      <c r="B108" s="66"/>
      <c r="C108" s="66"/>
      <c r="D108" s="67"/>
      <c r="F108" s="68"/>
      <c r="G108" s="69"/>
      <c r="H108" s="64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</row>
    <row r="109" spans="1:213" s="65" customFormat="1" x14ac:dyDescent="0.25">
      <c r="A109" s="1"/>
      <c r="B109" s="66"/>
      <c r="C109" s="66"/>
      <c r="D109" s="67"/>
      <c r="F109" s="68"/>
      <c r="G109" s="69"/>
      <c r="H109" s="64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</row>
    <row r="110" spans="1:213" s="65" customFormat="1" x14ac:dyDescent="0.25">
      <c r="A110" s="1"/>
      <c r="B110" s="66"/>
      <c r="C110" s="66"/>
      <c r="D110" s="67"/>
      <c r="F110" s="68"/>
      <c r="G110" s="69"/>
      <c r="H110" s="64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</row>
    <row r="111" spans="1:213" s="65" customFormat="1" x14ac:dyDescent="0.25">
      <c r="A111" s="1"/>
      <c r="B111" s="66"/>
      <c r="C111" s="66"/>
      <c r="D111" s="67"/>
      <c r="F111" s="68"/>
      <c r="G111" s="69"/>
      <c r="H111" s="64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</row>
    <row r="112" spans="1:213" s="65" customFormat="1" x14ac:dyDescent="0.25">
      <c r="A112" s="1"/>
      <c r="B112" s="66"/>
      <c r="C112" s="66"/>
      <c r="D112" s="67"/>
      <c r="F112" s="68"/>
      <c r="G112" s="69"/>
      <c r="H112" s="64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</row>
    <row r="113" spans="1:213" s="65" customFormat="1" x14ac:dyDescent="0.25">
      <c r="A113" s="1"/>
      <c r="B113" s="66"/>
      <c r="C113" s="66"/>
      <c r="D113" s="67"/>
      <c r="F113" s="68"/>
      <c r="G113" s="69"/>
      <c r="H113" s="64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</row>
    <row r="114" spans="1:213" s="65" customFormat="1" x14ac:dyDescent="0.25">
      <c r="A114" s="1"/>
      <c r="B114" s="66"/>
      <c r="C114" s="66"/>
      <c r="D114" s="67"/>
      <c r="F114" s="68"/>
      <c r="G114" s="69"/>
      <c r="H114" s="64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</row>
    <row r="115" spans="1:213" s="65" customFormat="1" x14ac:dyDescent="0.25">
      <c r="A115" s="1"/>
      <c r="B115" s="66"/>
      <c r="C115" s="66"/>
      <c r="D115" s="67"/>
      <c r="F115" s="68"/>
      <c r="G115" s="69"/>
      <c r="H115" s="64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</row>
    <row r="116" spans="1:213" s="65" customFormat="1" x14ac:dyDescent="0.25">
      <c r="A116" s="1"/>
      <c r="B116" s="66"/>
      <c r="C116" s="66"/>
      <c r="D116" s="67"/>
      <c r="F116" s="68"/>
      <c r="G116" s="69"/>
      <c r="H116" s="64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</row>
    <row r="117" spans="1:213" s="65" customFormat="1" x14ac:dyDescent="0.25">
      <c r="A117" s="1"/>
      <c r="B117" s="66"/>
      <c r="C117" s="66"/>
      <c r="D117" s="67"/>
      <c r="F117" s="68"/>
      <c r="G117" s="69"/>
      <c r="H117" s="64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</row>
    <row r="118" spans="1:213" s="65" customFormat="1" x14ac:dyDescent="0.25">
      <c r="A118" s="1"/>
      <c r="B118" s="66"/>
      <c r="C118" s="66"/>
      <c r="D118" s="67"/>
      <c r="F118" s="68"/>
      <c r="G118" s="69"/>
      <c r="H118" s="64"/>
      <c r="I118" s="57"/>
      <c r="J118" s="57"/>
      <c r="K118" s="57"/>
      <c r="L118" s="57"/>
      <c r="M118" s="57"/>
      <c r="N118" s="57"/>
      <c r="O118" s="57"/>
      <c r="P118" s="57"/>
      <c r="Q118" s="57"/>
      <c r="R118" s="57"/>
      <c r="S118" s="57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</row>
    <row r="119" spans="1:213" s="65" customFormat="1" x14ac:dyDescent="0.25">
      <c r="A119" s="1"/>
      <c r="B119" s="66"/>
      <c r="C119" s="66"/>
      <c r="D119" s="67"/>
      <c r="F119" s="68"/>
      <c r="G119" s="69"/>
      <c r="H119" s="64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</row>
    <row r="120" spans="1:213" s="65" customFormat="1" x14ac:dyDescent="0.25">
      <c r="A120" s="1"/>
      <c r="B120" s="66"/>
      <c r="C120" s="66"/>
      <c r="D120" s="67"/>
      <c r="F120" s="68"/>
      <c r="G120" s="69"/>
      <c r="H120" s="64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</row>
    <row r="121" spans="1:213" s="65" customFormat="1" x14ac:dyDescent="0.25">
      <c r="A121" s="1"/>
      <c r="B121" s="66"/>
      <c r="C121" s="66"/>
      <c r="D121" s="67"/>
      <c r="F121" s="68"/>
      <c r="G121" s="69"/>
      <c r="H121" s="64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</row>
    <row r="122" spans="1:213" s="65" customFormat="1" x14ac:dyDescent="0.25">
      <c r="A122" s="1"/>
      <c r="B122" s="66"/>
      <c r="C122" s="66"/>
      <c r="D122" s="67"/>
      <c r="F122" s="68"/>
      <c r="G122" s="69"/>
      <c r="H122" s="64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</row>
    <row r="123" spans="1:213" s="65" customFormat="1" x14ac:dyDescent="0.25">
      <c r="A123" s="1"/>
      <c r="B123" s="66"/>
      <c r="C123" s="66"/>
      <c r="D123" s="67"/>
      <c r="F123" s="68"/>
      <c r="G123" s="69"/>
      <c r="H123" s="64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</row>
    <row r="124" spans="1:213" s="65" customFormat="1" x14ac:dyDescent="0.25">
      <c r="A124" s="1"/>
      <c r="B124" s="66"/>
      <c r="C124" s="66"/>
      <c r="D124" s="67"/>
      <c r="F124" s="68"/>
      <c r="G124" s="69"/>
      <c r="H124" s="64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</row>
    <row r="125" spans="1:213" s="65" customFormat="1" x14ac:dyDescent="0.25">
      <c r="A125" s="1"/>
      <c r="B125" s="66"/>
      <c r="C125" s="66"/>
      <c r="D125" s="67"/>
      <c r="F125" s="68"/>
      <c r="G125" s="69"/>
      <c r="H125" s="64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</row>
    <row r="126" spans="1:213" s="65" customFormat="1" x14ac:dyDescent="0.25">
      <c r="A126" s="1"/>
      <c r="B126" s="66"/>
      <c r="C126" s="66"/>
      <c r="D126" s="67"/>
      <c r="F126" s="68"/>
      <c r="G126" s="69"/>
      <c r="H126" s="64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</row>
    <row r="127" spans="1:213" s="65" customFormat="1" x14ac:dyDescent="0.25">
      <c r="A127" s="1"/>
      <c r="B127" s="66"/>
      <c r="C127" s="66"/>
      <c r="D127" s="67"/>
      <c r="F127" s="68"/>
      <c r="G127" s="69"/>
      <c r="H127" s="64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</row>
    <row r="128" spans="1:213" s="65" customFormat="1" x14ac:dyDescent="0.25">
      <c r="A128" s="1"/>
      <c r="B128" s="66"/>
      <c r="C128" s="66"/>
      <c r="D128" s="67"/>
      <c r="F128" s="68"/>
      <c r="G128" s="69"/>
      <c r="H128" s="64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</row>
    <row r="129" spans="1:213" s="65" customFormat="1" x14ac:dyDescent="0.25">
      <c r="A129" s="1"/>
      <c r="B129" s="66"/>
      <c r="C129" s="66"/>
      <c r="D129" s="67"/>
      <c r="F129" s="68"/>
      <c r="G129" s="69"/>
      <c r="H129" s="64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</row>
    <row r="130" spans="1:213" s="65" customFormat="1" x14ac:dyDescent="0.25">
      <c r="A130" s="1"/>
      <c r="B130" s="66"/>
      <c r="C130" s="66"/>
      <c r="D130" s="67"/>
      <c r="F130" s="68"/>
      <c r="G130" s="69"/>
      <c r="H130" s="64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</row>
    <row r="131" spans="1:213" s="65" customFormat="1" x14ac:dyDescent="0.25">
      <c r="A131" s="1"/>
      <c r="B131" s="66"/>
      <c r="C131" s="66"/>
      <c r="D131" s="67"/>
      <c r="F131" s="68"/>
      <c r="G131" s="69"/>
      <c r="H131" s="64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</row>
    <row r="132" spans="1:213" s="65" customFormat="1" x14ac:dyDescent="0.25">
      <c r="A132" s="1"/>
      <c r="B132" s="66"/>
      <c r="C132" s="66"/>
      <c r="D132" s="67"/>
      <c r="F132" s="68"/>
      <c r="G132" s="69"/>
      <c r="H132" s="64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</row>
    <row r="133" spans="1:213" s="65" customFormat="1" x14ac:dyDescent="0.25">
      <c r="A133" s="1"/>
      <c r="B133" s="66"/>
      <c r="C133" s="66"/>
      <c r="D133" s="67"/>
      <c r="F133" s="68"/>
      <c r="G133" s="69"/>
      <c r="H133" s="64"/>
      <c r="I133" s="57"/>
      <c r="J133" s="57"/>
      <c r="K133" s="57"/>
      <c r="L133" s="57"/>
      <c r="M133" s="57"/>
      <c r="N133" s="57"/>
      <c r="O133" s="57"/>
      <c r="P133" s="57"/>
      <c r="Q133" s="57"/>
      <c r="R133" s="57"/>
      <c r="S133" s="57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</row>
    <row r="134" spans="1:213" s="65" customFormat="1" x14ac:dyDescent="0.25">
      <c r="A134" s="1"/>
      <c r="B134" s="66"/>
      <c r="C134" s="66"/>
      <c r="D134" s="67"/>
      <c r="F134" s="68"/>
      <c r="G134" s="69"/>
      <c r="H134" s="64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</row>
    <row r="135" spans="1:213" s="65" customFormat="1" x14ac:dyDescent="0.25">
      <c r="A135" s="1"/>
      <c r="B135" s="66"/>
      <c r="C135" s="66"/>
      <c r="D135" s="67"/>
      <c r="F135" s="68"/>
      <c r="G135" s="69"/>
      <c r="H135" s="64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</row>
    <row r="136" spans="1:213" s="65" customFormat="1" x14ac:dyDescent="0.25">
      <c r="A136" s="1"/>
      <c r="B136" s="66"/>
      <c r="C136" s="66"/>
      <c r="D136" s="67"/>
      <c r="F136" s="68"/>
      <c r="G136" s="69"/>
      <c r="H136" s="64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</row>
    <row r="137" spans="1:213" s="65" customFormat="1" x14ac:dyDescent="0.25">
      <c r="A137" s="1"/>
      <c r="B137" s="66"/>
      <c r="C137" s="66"/>
      <c r="D137" s="67"/>
      <c r="F137" s="68"/>
      <c r="G137" s="69"/>
      <c r="H137" s="64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</row>
    <row r="138" spans="1:213" s="65" customFormat="1" x14ac:dyDescent="0.25">
      <c r="A138" s="1"/>
      <c r="B138" s="66"/>
      <c r="C138" s="66"/>
      <c r="D138" s="67"/>
      <c r="F138" s="68"/>
      <c r="G138" s="69"/>
      <c r="H138" s="64"/>
      <c r="I138" s="57"/>
      <c r="J138" s="57"/>
      <c r="K138" s="57"/>
      <c r="L138" s="57"/>
      <c r="M138" s="57"/>
      <c r="N138" s="57"/>
      <c r="O138" s="57"/>
      <c r="P138" s="57"/>
      <c r="Q138" s="57"/>
      <c r="R138" s="57"/>
      <c r="S138" s="57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</row>
    <row r="139" spans="1:213" s="65" customFormat="1" x14ac:dyDescent="0.25">
      <c r="A139" s="1"/>
      <c r="B139" s="66"/>
      <c r="C139" s="66"/>
      <c r="D139" s="67"/>
      <c r="F139" s="68"/>
      <c r="G139" s="69"/>
      <c r="H139" s="64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</row>
    <row r="140" spans="1:213" s="65" customFormat="1" x14ac:dyDescent="0.25">
      <c r="A140" s="1"/>
      <c r="B140" s="66"/>
      <c r="C140" s="66"/>
      <c r="D140" s="67"/>
      <c r="F140" s="68"/>
      <c r="G140" s="69"/>
      <c r="H140" s="64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</row>
    <row r="141" spans="1:213" s="65" customFormat="1" x14ac:dyDescent="0.25">
      <c r="A141" s="1"/>
      <c r="B141" s="66"/>
      <c r="C141" s="66"/>
      <c r="D141" s="67"/>
      <c r="F141" s="68"/>
      <c r="G141" s="69"/>
      <c r="H141" s="64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</row>
    <row r="142" spans="1:213" s="65" customFormat="1" x14ac:dyDescent="0.25">
      <c r="A142" s="1"/>
      <c r="B142" s="66"/>
      <c r="C142" s="66"/>
      <c r="D142" s="67"/>
      <c r="F142" s="68"/>
      <c r="G142" s="69"/>
      <c r="H142" s="64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</row>
    <row r="143" spans="1:213" s="65" customFormat="1" x14ac:dyDescent="0.25">
      <c r="A143" s="1"/>
      <c r="B143" s="66"/>
      <c r="C143" s="66"/>
      <c r="D143" s="67"/>
      <c r="F143" s="68"/>
      <c r="G143" s="69"/>
      <c r="H143" s="64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</row>
    <row r="144" spans="1:213" s="65" customFormat="1" x14ac:dyDescent="0.25">
      <c r="A144" s="1"/>
      <c r="B144" s="66"/>
      <c r="C144" s="66"/>
      <c r="D144" s="67"/>
      <c r="F144" s="68"/>
      <c r="G144" s="69"/>
      <c r="H144" s="64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</row>
    <row r="145" spans="1:213" s="65" customFormat="1" x14ac:dyDescent="0.25">
      <c r="A145" s="1"/>
      <c r="B145" s="66"/>
      <c r="C145" s="66"/>
      <c r="D145" s="67"/>
      <c r="F145" s="68"/>
      <c r="G145" s="69"/>
      <c r="H145" s="64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</row>
    <row r="146" spans="1:213" s="65" customFormat="1" x14ac:dyDescent="0.25">
      <c r="A146" s="1"/>
      <c r="B146" s="66"/>
      <c r="C146" s="66"/>
      <c r="D146" s="67"/>
      <c r="F146" s="68"/>
      <c r="G146" s="69"/>
      <c r="H146" s="64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</row>
    <row r="147" spans="1:213" s="65" customFormat="1" x14ac:dyDescent="0.25">
      <c r="A147" s="1"/>
      <c r="B147" s="66"/>
      <c r="C147" s="66"/>
      <c r="D147" s="67"/>
      <c r="F147" s="68"/>
      <c r="G147" s="69"/>
      <c r="H147" s="64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</row>
    <row r="148" spans="1:213" s="65" customFormat="1" x14ac:dyDescent="0.25">
      <c r="A148" s="1"/>
      <c r="B148" s="66"/>
      <c r="C148" s="66"/>
      <c r="D148" s="67"/>
      <c r="F148" s="68"/>
      <c r="G148" s="69"/>
      <c r="H148" s="64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</row>
    <row r="149" spans="1:213" s="65" customFormat="1" x14ac:dyDescent="0.25">
      <c r="A149" s="1"/>
      <c r="B149" s="66"/>
      <c r="C149" s="66"/>
      <c r="D149" s="67"/>
      <c r="F149" s="68"/>
      <c r="G149" s="69"/>
      <c r="H149" s="64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</row>
    <row r="150" spans="1:213" s="65" customFormat="1" x14ac:dyDescent="0.25">
      <c r="A150" s="1"/>
      <c r="B150" s="66"/>
      <c r="C150" s="66"/>
      <c r="D150" s="67"/>
      <c r="F150" s="68"/>
      <c r="G150" s="69"/>
      <c r="H150" s="64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</row>
    <row r="151" spans="1:213" s="65" customFormat="1" x14ac:dyDescent="0.25">
      <c r="A151" s="1"/>
      <c r="B151" s="66"/>
      <c r="C151" s="66"/>
      <c r="D151" s="67"/>
      <c r="F151" s="68"/>
      <c r="G151" s="69"/>
      <c r="H151" s="64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</row>
    <row r="152" spans="1:213" s="65" customFormat="1" x14ac:dyDescent="0.25">
      <c r="A152" s="1"/>
      <c r="B152" s="66"/>
      <c r="C152" s="66"/>
      <c r="D152" s="67"/>
      <c r="F152" s="68"/>
      <c r="G152" s="69"/>
      <c r="H152" s="64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</row>
    <row r="153" spans="1:213" s="65" customFormat="1" x14ac:dyDescent="0.25">
      <c r="A153" s="1"/>
      <c r="B153" s="66"/>
      <c r="C153" s="66"/>
      <c r="D153" s="67"/>
      <c r="F153" s="68"/>
      <c r="G153" s="69"/>
      <c r="H153" s="64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</row>
    <row r="154" spans="1:213" s="65" customFormat="1" x14ac:dyDescent="0.25">
      <c r="A154" s="1"/>
      <c r="B154" s="66"/>
      <c r="C154" s="66"/>
      <c r="D154" s="67"/>
      <c r="F154" s="68"/>
      <c r="G154" s="69"/>
      <c r="H154" s="64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</row>
    <row r="155" spans="1:213" s="65" customFormat="1" x14ac:dyDescent="0.25">
      <c r="A155" s="1"/>
      <c r="B155" s="66"/>
      <c r="C155" s="66"/>
      <c r="D155" s="67"/>
      <c r="F155" s="68"/>
      <c r="G155" s="69"/>
      <c r="H155" s="64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</row>
    <row r="156" spans="1:213" s="65" customFormat="1" x14ac:dyDescent="0.25">
      <c r="A156" s="1"/>
      <c r="B156" s="66"/>
      <c r="C156" s="66"/>
      <c r="D156" s="67"/>
      <c r="F156" s="68"/>
      <c r="G156" s="69"/>
      <c r="H156" s="64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</row>
    <row r="157" spans="1:213" s="65" customFormat="1" x14ac:dyDescent="0.25">
      <c r="A157" s="1"/>
      <c r="B157" s="66"/>
      <c r="C157" s="66"/>
      <c r="D157" s="67"/>
      <c r="F157" s="68"/>
      <c r="G157" s="69"/>
      <c r="H157" s="64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</row>
    <row r="158" spans="1:213" s="65" customFormat="1" x14ac:dyDescent="0.25">
      <c r="A158" s="1"/>
      <c r="B158" s="66"/>
      <c r="C158" s="66"/>
      <c r="D158" s="67"/>
      <c r="F158" s="68"/>
      <c r="G158" s="69"/>
      <c r="H158" s="64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</row>
    <row r="159" spans="1:213" s="65" customFormat="1" x14ac:dyDescent="0.25">
      <c r="A159" s="1"/>
      <c r="B159" s="66"/>
      <c r="C159" s="66"/>
      <c r="D159" s="67"/>
      <c r="F159" s="68"/>
      <c r="G159" s="69"/>
      <c r="H159" s="64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</row>
    <row r="160" spans="1:213" s="65" customFormat="1" x14ac:dyDescent="0.25">
      <c r="A160" s="1"/>
      <c r="B160" s="66"/>
      <c r="C160" s="66"/>
      <c r="D160" s="67"/>
      <c r="F160" s="68"/>
      <c r="G160" s="69"/>
      <c r="H160" s="64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</row>
    <row r="161" spans="1:213" s="65" customFormat="1" x14ac:dyDescent="0.25">
      <c r="A161" s="1"/>
      <c r="B161" s="66"/>
      <c r="C161" s="66"/>
      <c r="D161" s="67"/>
      <c r="F161" s="68"/>
      <c r="G161" s="69"/>
      <c r="H161" s="64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</row>
    <row r="162" spans="1:213" s="65" customFormat="1" x14ac:dyDescent="0.25">
      <c r="A162" s="1"/>
      <c r="B162" s="66"/>
      <c r="C162" s="66"/>
      <c r="D162" s="67"/>
      <c r="F162" s="68"/>
      <c r="G162" s="69"/>
      <c r="H162" s="64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</row>
    <row r="163" spans="1:213" s="65" customFormat="1" x14ac:dyDescent="0.25">
      <c r="A163" s="1"/>
      <c r="B163" s="66"/>
      <c r="C163" s="66"/>
      <c r="D163" s="67"/>
      <c r="F163" s="68"/>
      <c r="G163" s="69"/>
      <c r="H163" s="64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</row>
    <row r="164" spans="1:213" s="65" customFormat="1" x14ac:dyDescent="0.25">
      <c r="A164" s="1"/>
      <c r="B164" s="66"/>
      <c r="C164" s="66"/>
      <c r="D164" s="67"/>
      <c r="F164" s="68"/>
      <c r="G164" s="69"/>
      <c r="H164" s="64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</row>
    <row r="165" spans="1:213" s="65" customFormat="1" x14ac:dyDescent="0.25">
      <c r="A165" s="1"/>
      <c r="B165" s="66"/>
      <c r="C165" s="66"/>
      <c r="D165" s="67"/>
      <c r="F165" s="68"/>
      <c r="G165" s="69"/>
      <c r="H165" s="64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</row>
    <row r="166" spans="1:213" s="65" customFormat="1" x14ac:dyDescent="0.25">
      <c r="A166" s="1"/>
      <c r="B166" s="66"/>
      <c r="C166" s="66"/>
      <c r="D166" s="67"/>
      <c r="F166" s="68"/>
      <c r="G166" s="69"/>
      <c r="H166" s="64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</row>
    <row r="167" spans="1:213" s="65" customFormat="1" x14ac:dyDescent="0.25">
      <c r="A167" s="1"/>
      <c r="B167" s="66"/>
      <c r="C167" s="66"/>
      <c r="D167" s="67"/>
      <c r="F167" s="68"/>
      <c r="G167" s="69"/>
      <c r="H167" s="64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</row>
    <row r="168" spans="1:213" s="65" customFormat="1" x14ac:dyDescent="0.25">
      <c r="A168" s="1"/>
      <c r="B168" s="66"/>
      <c r="C168" s="66"/>
      <c r="D168" s="67"/>
      <c r="F168" s="68"/>
      <c r="G168" s="69"/>
      <c r="H168" s="64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</row>
    <row r="169" spans="1:213" s="65" customFormat="1" x14ac:dyDescent="0.25">
      <c r="A169" s="1"/>
      <c r="B169" s="66"/>
      <c r="C169" s="66"/>
      <c r="D169" s="67"/>
      <c r="F169" s="68"/>
      <c r="G169" s="69"/>
      <c r="H169" s="64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</row>
    <row r="170" spans="1:213" s="65" customFormat="1" x14ac:dyDescent="0.25">
      <c r="A170" s="1"/>
      <c r="B170" s="66"/>
      <c r="C170" s="66"/>
      <c r="D170" s="67"/>
      <c r="F170" s="68"/>
      <c r="G170" s="69"/>
      <c r="H170" s="64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</row>
    <row r="171" spans="1:213" s="65" customFormat="1" x14ac:dyDescent="0.25">
      <c r="A171" s="1"/>
      <c r="B171" s="66"/>
      <c r="C171" s="66"/>
      <c r="D171" s="67"/>
      <c r="F171" s="68"/>
      <c r="G171" s="69"/>
      <c r="H171" s="64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</row>
    <row r="172" spans="1:213" s="65" customFormat="1" x14ac:dyDescent="0.25">
      <c r="A172" s="1"/>
      <c r="B172" s="66"/>
      <c r="C172" s="66"/>
      <c r="D172" s="67"/>
      <c r="F172" s="68"/>
      <c r="G172" s="69"/>
      <c r="H172" s="64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</row>
    <row r="173" spans="1:213" s="65" customFormat="1" x14ac:dyDescent="0.25">
      <c r="A173" s="1"/>
      <c r="B173" s="66"/>
      <c r="C173" s="66"/>
      <c r="D173" s="67"/>
      <c r="F173" s="68"/>
      <c r="G173" s="69"/>
      <c r="H173" s="64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</row>
    <row r="174" spans="1:213" s="65" customFormat="1" x14ac:dyDescent="0.25">
      <c r="A174" s="1"/>
      <c r="B174" s="66"/>
      <c r="C174" s="66"/>
      <c r="D174" s="67"/>
      <c r="F174" s="68"/>
      <c r="G174" s="69"/>
      <c r="H174" s="64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</row>
    <row r="175" spans="1:213" s="65" customFormat="1" x14ac:dyDescent="0.25">
      <c r="A175" s="1"/>
      <c r="B175" s="66"/>
      <c r="C175" s="66"/>
      <c r="D175" s="67"/>
      <c r="F175" s="68"/>
      <c r="G175" s="69"/>
      <c r="H175" s="64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</row>
    <row r="176" spans="1:213" s="65" customFormat="1" x14ac:dyDescent="0.25">
      <c r="A176" s="1"/>
      <c r="B176" s="66"/>
      <c r="C176" s="66"/>
      <c r="D176" s="67"/>
      <c r="F176" s="68"/>
      <c r="G176" s="69"/>
      <c r="H176" s="64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</row>
    <row r="177" spans="1:213" s="65" customFormat="1" x14ac:dyDescent="0.25">
      <c r="A177" s="1"/>
      <c r="B177" s="66"/>
      <c r="C177" s="66"/>
      <c r="D177" s="67"/>
      <c r="F177" s="68"/>
      <c r="G177" s="69"/>
      <c r="H177" s="64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</row>
    <row r="178" spans="1:213" s="65" customFormat="1" x14ac:dyDescent="0.25">
      <c r="A178" s="1"/>
      <c r="B178" s="66"/>
      <c r="C178" s="66"/>
      <c r="D178" s="67"/>
      <c r="F178" s="68"/>
      <c r="G178" s="69"/>
      <c r="H178" s="64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</row>
    <row r="179" spans="1:213" s="65" customFormat="1" x14ac:dyDescent="0.25">
      <c r="A179" s="1"/>
      <c r="B179" s="66"/>
      <c r="C179" s="66"/>
      <c r="D179" s="67"/>
      <c r="F179" s="68"/>
      <c r="G179" s="69"/>
      <c r="H179" s="64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</row>
    <row r="180" spans="1:213" s="65" customFormat="1" x14ac:dyDescent="0.25">
      <c r="A180" s="1"/>
      <c r="B180" s="66"/>
      <c r="C180" s="66"/>
      <c r="D180" s="67"/>
      <c r="F180" s="68"/>
      <c r="G180" s="69"/>
      <c r="H180" s="64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</row>
    <row r="181" spans="1:213" s="65" customFormat="1" x14ac:dyDescent="0.25">
      <c r="A181" s="1"/>
      <c r="B181" s="66"/>
      <c r="C181" s="66"/>
      <c r="D181" s="67"/>
      <c r="F181" s="68"/>
      <c r="G181" s="69"/>
      <c r="H181" s="64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</row>
    <row r="182" spans="1:213" s="65" customFormat="1" x14ac:dyDescent="0.25">
      <c r="A182" s="1"/>
      <c r="B182" s="66"/>
      <c r="C182" s="66"/>
      <c r="D182" s="67"/>
      <c r="F182" s="68"/>
      <c r="G182" s="69"/>
      <c r="H182" s="64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</row>
    <row r="183" spans="1:213" s="65" customFormat="1" x14ac:dyDescent="0.25">
      <c r="A183" s="1"/>
      <c r="B183" s="66"/>
      <c r="C183" s="66"/>
      <c r="D183" s="67"/>
      <c r="F183" s="68"/>
      <c r="G183" s="69"/>
      <c r="H183" s="64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</row>
    <row r="184" spans="1:213" s="65" customFormat="1" x14ac:dyDescent="0.25">
      <c r="A184" s="1"/>
      <c r="B184" s="66"/>
      <c r="C184" s="66"/>
      <c r="D184" s="67"/>
      <c r="F184" s="68"/>
      <c r="G184" s="69"/>
      <c r="H184" s="64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</row>
    <row r="185" spans="1:213" s="65" customFormat="1" x14ac:dyDescent="0.25">
      <c r="A185" s="1"/>
      <c r="B185" s="66"/>
      <c r="C185" s="66"/>
      <c r="D185" s="67"/>
      <c r="F185" s="68"/>
      <c r="G185" s="69"/>
      <c r="H185" s="64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</row>
    <row r="186" spans="1:213" s="65" customFormat="1" x14ac:dyDescent="0.25">
      <c r="A186" s="1"/>
      <c r="B186" s="66"/>
      <c r="C186" s="66"/>
      <c r="D186" s="67"/>
      <c r="F186" s="68"/>
      <c r="G186" s="69"/>
      <c r="H186" s="64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</row>
    <row r="187" spans="1:213" s="65" customFormat="1" x14ac:dyDescent="0.25">
      <c r="A187" s="1"/>
      <c r="B187" s="66"/>
      <c r="C187" s="66"/>
      <c r="D187" s="67"/>
      <c r="F187" s="68"/>
      <c r="G187" s="69"/>
      <c r="H187" s="64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</row>
    <row r="188" spans="1:213" s="65" customFormat="1" x14ac:dyDescent="0.25">
      <c r="A188" s="1"/>
      <c r="B188" s="66"/>
      <c r="C188" s="66"/>
      <c r="D188" s="67"/>
      <c r="F188" s="68"/>
      <c r="G188" s="69"/>
      <c r="H188" s="64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</row>
    <row r="189" spans="1:213" s="65" customFormat="1" x14ac:dyDescent="0.25">
      <c r="A189" s="1"/>
      <c r="B189" s="66"/>
      <c r="C189" s="66"/>
      <c r="D189" s="67"/>
      <c r="F189" s="68"/>
      <c r="G189" s="69"/>
      <c r="H189" s="64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</row>
    <row r="190" spans="1:213" s="65" customFormat="1" x14ac:dyDescent="0.25">
      <c r="A190" s="1"/>
      <c r="B190" s="66"/>
      <c r="C190" s="66"/>
      <c r="D190" s="67"/>
      <c r="F190" s="68"/>
      <c r="G190" s="69"/>
      <c r="H190" s="64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</row>
    <row r="191" spans="1:213" s="65" customFormat="1" x14ac:dyDescent="0.25">
      <c r="A191" s="1"/>
      <c r="B191" s="66"/>
      <c r="C191" s="66"/>
      <c r="D191" s="67"/>
      <c r="F191" s="68"/>
      <c r="G191" s="69"/>
      <c r="H191" s="64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</row>
    <row r="192" spans="1:213" s="65" customFormat="1" x14ac:dyDescent="0.25">
      <c r="A192" s="1"/>
      <c r="B192" s="66"/>
      <c r="C192" s="66"/>
      <c r="D192" s="67"/>
      <c r="F192" s="68"/>
      <c r="G192" s="69"/>
      <c r="H192" s="64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</row>
    <row r="193" spans="1:213" s="65" customFormat="1" x14ac:dyDescent="0.25">
      <c r="A193" s="1"/>
      <c r="B193" s="66"/>
      <c r="C193" s="66"/>
      <c r="D193" s="67"/>
      <c r="F193" s="68"/>
      <c r="G193" s="69"/>
      <c r="H193" s="64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</row>
    <row r="194" spans="1:213" s="65" customFormat="1" x14ac:dyDescent="0.25">
      <c r="A194" s="1"/>
      <c r="B194" s="66"/>
      <c r="C194" s="66"/>
      <c r="D194" s="67"/>
      <c r="F194" s="68"/>
      <c r="G194" s="69"/>
      <c r="H194" s="64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</row>
    <row r="195" spans="1:213" s="65" customFormat="1" x14ac:dyDescent="0.25">
      <c r="A195" s="1"/>
      <c r="B195" s="66"/>
      <c r="C195" s="66"/>
      <c r="D195" s="67"/>
      <c r="F195" s="68"/>
      <c r="G195" s="69"/>
      <c r="H195" s="64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</row>
    <row r="196" spans="1:213" s="65" customFormat="1" x14ac:dyDescent="0.25">
      <c r="A196" s="1"/>
      <c r="B196" s="66"/>
      <c r="C196" s="66"/>
      <c r="D196" s="67"/>
      <c r="F196" s="68"/>
      <c r="G196" s="69"/>
      <c r="H196" s="64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</row>
    <row r="197" spans="1:213" s="65" customFormat="1" x14ac:dyDescent="0.25">
      <c r="A197" s="1"/>
      <c r="B197" s="66"/>
      <c r="C197" s="66"/>
      <c r="D197" s="67"/>
      <c r="F197" s="68"/>
      <c r="G197" s="69"/>
      <c r="H197" s="64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</row>
    <row r="198" spans="1:213" s="65" customFormat="1" x14ac:dyDescent="0.25">
      <c r="A198" s="1"/>
      <c r="B198" s="66"/>
      <c r="C198" s="66"/>
      <c r="D198" s="67"/>
      <c r="F198" s="68"/>
      <c r="G198" s="69"/>
      <c r="H198" s="64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</row>
    <row r="199" spans="1:213" s="65" customFormat="1" x14ac:dyDescent="0.25">
      <c r="A199" s="1"/>
      <c r="B199" s="66"/>
      <c r="C199" s="66"/>
      <c r="D199" s="67"/>
      <c r="F199" s="68"/>
      <c r="G199" s="69"/>
      <c r="H199" s="64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</row>
    <row r="200" spans="1:213" s="65" customFormat="1" x14ac:dyDescent="0.25">
      <c r="A200" s="1"/>
      <c r="B200" s="66"/>
      <c r="C200" s="66"/>
      <c r="D200" s="67"/>
      <c r="F200" s="68"/>
      <c r="G200" s="69"/>
      <c r="H200" s="64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</row>
    <row r="201" spans="1:213" s="65" customFormat="1" x14ac:dyDescent="0.25">
      <c r="A201" s="1"/>
      <c r="B201" s="66"/>
      <c r="C201" s="66"/>
      <c r="D201" s="67"/>
      <c r="F201" s="68"/>
      <c r="G201" s="69"/>
      <c r="H201" s="64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</row>
    <row r="202" spans="1:213" s="65" customFormat="1" x14ac:dyDescent="0.25">
      <c r="A202" s="1"/>
      <c r="B202" s="66"/>
      <c r="C202" s="66"/>
      <c r="D202" s="67"/>
      <c r="F202" s="68"/>
      <c r="G202" s="69"/>
      <c r="H202" s="64"/>
      <c r="I202" s="57"/>
      <c r="J202" s="57"/>
      <c r="K202" s="57"/>
      <c r="L202" s="57"/>
      <c r="M202" s="57"/>
      <c r="N202" s="57"/>
      <c r="O202" s="57"/>
      <c r="P202" s="57"/>
      <c r="Q202" s="57"/>
      <c r="R202" s="57"/>
      <c r="S202" s="57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</row>
    <row r="203" spans="1:213" s="65" customFormat="1" x14ac:dyDescent="0.25">
      <c r="A203" s="1"/>
      <c r="B203" s="66"/>
      <c r="C203" s="66"/>
      <c r="D203" s="67"/>
      <c r="F203" s="68"/>
      <c r="G203" s="69"/>
      <c r="H203" s="64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</row>
    <row r="204" spans="1:213" s="65" customFormat="1" x14ac:dyDescent="0.25">
      <c r="A204" s="1"/>
      <c r="B204" s="66"/>
      <c r="C204" s="66"/>
      <c r="D204" s="67"/>
      <c r="F204" s="68"/>
      <c r="G204" s="69"/>
      <c r="H204" s="64"/>
      <c r="I204" s="57"/>
      <c r="J204" s="57"/>
      <c r="K204" s="57"/>
      <c r="L204" s="57"/>
      <c r="M204" s="57"/>
      <c r="N204" s="57"/>
      <c r="O204" s="57"/>
      <c r="P204" s="57"/>
      <c r="Q204" s="57"/>
      <c r="R204" s="57"/>
      <c r="S204" s="57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</row>
    <row r="205" spans="1:213" s="65" customFormat="1" x14ac:dyDescent="0.25">
      <c r="A205" s="1"/>
      <c r="B205" s="66"/>
      <c r="C205" s="66"/>
      <c r="D205" s="67"/>
      <c r="F205" s="68"/>
      <c r="G205" s="69"/>
      <c r="H205" s="64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</row>
    <row r="206" spans="1:213" s="65" customFormat="1" x14ac:dyDescent="0.25">
      <c r="A206" s="1"/>
      <c r="B206" s="66"/>
      <c r="C206" s="66"/>
      <c r="D206" s="67"/>
      <c r="F206" s="68"/>
      <c r="G206" s="69"/>
      <c r="H206" s="64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</row>
    <row r="207" spans="1:213" s="65" customFormat="1" x14ac:dyDescent="0.25">
      <c r="A207" s="1"/>
      <c r="B207" s="66"/>
      <c r="C207" s="66"/>
      <c r="D207" s="67"/>
      <c r="F207" s="68"/>
      <c r="G207" s="69"/>
      <c r="H207" s="64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</row>
    <row r="208" spans="1:213" s="65" customFormat="1" x14ac:dyDescent="0.25">
      <c r="A208" s="1"/>
      <c r="B208" s="66"/>
      <c r="C208" s="66"/>
      <c r="D208" s="67"/>
      <c r="F208" s="68"/>
      <c r="G208" s="69"/>
      <c r="H208" s="64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</row>
    <row r="209" spans="1:213" s="65" customFormat="1" x14ac:dyDescent="0.25">
      <c r="A209" s="1"/>
      <c r="B209" s="66"/>
      <c r="C209" s="66"/>
      <c r="D209" s="67"/>
      <c r="F209" s="68"/>
      <c r="G209" s="69"/>
      <c r="H209" s="64"/>
      <c r="I209" s="57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</row>
    <row r="210" spans="1:213" s="65" customFormat="1" x14ac:dyDescent="0.25">
      <c r="A210" s="1"/>
      <c r="B210" s="66"/>
      <c r="C210" s="66"/>
      <c r="D210" s="67"/>
      <c r="F210" s="68"/>
      <c r="G210" s="69"/>
      <c r="H210" s="64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</row>
    <row r="211" spans="1:213" s="65" customFormat="1" x14ac:dyDescent="0.25">
      <c r="A211" s="1"/>
      <c r="B211" s="66"/>
      <c r="C211" s="66"/>
      <c r="D211" s="67"/>
      <c r="F211" s="68"/>
      <c r="G211" s="69"/>
      <c r="H211" s="64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</row>
    <row r="212" spans="1:213" s="65" customFormat="1" x14ac:dyDescent="0.25">
      <c r="A212" s="1"/>
      <c r="B212" s="66"/>
      <c r="C212" s="66"/>
      <c r="D212" s="67"/>
      <c r="F212" s="68"/>
      <c r="G212" s="69"/>
      <c r="H212" s="64"/>
      <c r="I212" s="57"/>
      <c r="J212" s="57"/>
      <c r="K212" s="57"/>
      <c r="L212" s="57"/>
      <c r="M212" s="57"/>
      <c r="N212" s="57"/>
      <c r="O212" s="57"/>
      <c r="P212" s="57"/>
      <c r="Q212" s="57"/>
      <c r="R212" s="57"/>
      <c r="S212" s="57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</row>
    <row r="213" spans="1:213" s="65" customFormat="1" x14ac:dyDescent="0.25">
      <c r="A213" s="1"/>
      <c r="B213" s="66"/>
      <c r="C213" s="66"/>
      <c r="D213" s="67"/>
      <c r="F213" s="68"/>
      <c r="G213" s="69"/>
      <c r="H213" s="64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</row>
    <row r="214" spans="1:213" s="65" customFormat="1" x14ac:dyDescent="0.25">
      <c r="A214" s="1"/>
      <c r="B214" s="66"/>
      <c r="C214" s="66"/>
      <c r="D214" s="67"/>
      <c r="F214" s="68"/>
      <c r="G214" s="69"/>
      <c r="H214" s="64"/>
      <c r="I214" s="57"/>
      <c r="J214" s="57"/>
      <c r="K214" s="57"/>
      <c r="L214" s="57"/>
      <c r="M214" s="57"/>
      <c r="N214" s="57"/>
      <c r="O214" s="57"/>
      <c r="P214" s="57"/>
      <c r="Q214" s="57"/>
      <c r="R214" s="57"/>
      <c r="S214" s="57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</row>
    <row r="215" spans="1:213" s="65" customFormat="1" x14ac:dyDescent="0.25">
      <c r="A215" s="1"/>
      <c r="B215" s="66"/>
      <c r="C215" s="66"/>
      <c r="D215" s="67"/>
      <c r="F215" s="68"/>
      <c r="G215" s="69"/>
      <c r="H215" s="64"/>
      <c r="I215" s="57"/>
      <c r="J215" s="57"/>
      <c r="K215" s="57"/>
      <c r="L215" s="57"/>
      <c r="M215" s="57"/>
      <c r="N215" s="57"/>
      <c r="O215" s="57"/>
      <c r="P215" s="57"/>
      <c r="Q215" s="57"/>
      <c r="R215" s="57"/>
      <c r="S215" s="57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</row>
    <row r="216" spans="1:213" s="65" customFormat="1" x14ac:dyDescent="0.25">
      <c r="A216" s="1"/>
      <c r="B216" s="66"/>
      <c r="C216" s="66"/>
      <c r="D216" s="67"/>
      <c r="F216" s="68"/>
      <c r="G216" s="69"/>
      <c r="H216" s="64"/>
      <c r="I216" s="57"/>
      <c r="J216" s="57"/>
      <c r="K216" s="57"/>
      <c r="L216" s="57"/>
      <c r="M216" s="57"/>
      <c r="N216" s="57"/>
      <c r="O216" s="57"/>
      <c r="P216" s="57"/>
      <c r="Q216" s="57"/>
      <c r="R216" s="57"/>
      <c r="S216" s="57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</row>
    <row r="217" spans="1:213" s="65" customFormat="1" x14ac:dyDescent="0.25">
      <c r="A217" s="1"/>
      <c r="B217" s="66"/>
      <c r="C217" s="66"/>
      <c r="D217" s="67"/>
      <c r="F217" s="68"/>
      <c r="G217" s="69"/>
      <c r="H217" s="64"/>
      <c r="I217" s="57"/>
      <c r="J217" s="57"/>
      <c r="K217" s="57"/>
      <c r="L217" s="57"/>
      <c r="M217" s="57"/>
      <c r="N217" s="57"/>
      <c r="O217" s="57"/>
      <c r="P217" s="57"/>
      <c r="Q217" s="57"/>
      <c r="R217" s="57"/>
      <c r="S217" s="57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</row>
    <row r="218" spans="1:213" s="65" customFormat="1" x14ac:dyDescent="0.25">
      <c r="A218" s="1"/>
      <c r="B218" s="66"/>
      <c r="C218" s="66"/>
      <c r="D218" s="67"/>
      <c r="F218" s="68"/>
      <c r="G218" s="69"/>
      <c r="H218" s="64"/>
      <c r="I218" s="57"/>
      <c r="J218" s="57"/>
      <c r="K218" s="57"/>
      <c r="L218" s="57"/>
      <c r="M218" s="57"/>
      <c r="N218" s="57"/>
      <c r="O218" s="57"/>
      <c r="P218" s="57"/>
      <c r="Q218" s="57"/>
      <c r="R218" s="57"/>
      <c r="S218" s="57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</row>
    <row r="219" spans="1:213" s="65" customFormat="1" x14ac:dyDescent="0.25">
      <c r="A219" s="1"/>
      <c r="B219" s="66"/>
      <c r="C219" s="66"/>
      <c r="D219" s="67"/>
      <c r="F219" s="68"/>
      <c r="G219" s="69"/>
      <c r="H219" s="64"/>
      <c r="I219" s="57"/>
      <c r="J219" s="57"/>
      <c r="K219" s="57"/>
      <c r="L219" s="57"/>
      <c r="M219" s="57"/>
      <c r="N219" s="57"/>
      <c r="O219" s="57"/>
      <c r="P219" s="57"/>
      <c r="Q219" s="57"/>
      <c r="R219" s="57"/>
      <c r="S219" s="57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</row>
    <row r="220" spans="1:213" s="65" customFormat="1" x14ac:dyDescent="0.25">
      <c r="A220" s="1"/>
      <c r="B220" s="66"/>
      <c r="C220" s="66"/>
      <c r="D220" s="67"/>
      <c r="F220" s="68"/>
      <c r="G220" s="69"/>
      <c r="H220" s="64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</row>
    <row r="221" spans="1:213" s="65" customFormat="1" x14ac:dyDescent="0.25">
      <c r="A221" s="1"/>
      <c r="B221" s="66"/>
      <c r="C221" s="66"/>
      <c r="D221" s="67"/>
      <c r="F221" s="68"/>
      <c r="G221" s="69"/>
      <c r="H221" s="64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</row>
    <row r="222" spans="1:213" s="65" customFormat="1" x14ac:dyDescent="0.25">
      <c r="A222" s="1"/>
      <c r="B222" s="66"/>
      <c r="C222" s="66"/>
      <c r="D222" s="67"/>
      <c r="F222" s="68"/>
      <c r="G222" s="69"/>
      <c r="H222" s="64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</row>
    <row r="223" spans="1:213" s="65" customFormat="1" x14ac:dyDescent="0.25">
      <c r="A223" s="1"/>
      <c r="B223" s="66"/>
      <c r="C223" s="66"/>
      <c r="D223" s="67"/>
      <c r="F223" s="68"/>
      <c r="G223" s="69"/>
      <c r="H223" s="64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</row>
    <row r="224" spans="1:213" s="65" customFormat="1" x14ac:dyDescent="0.25">
      <c r="A224" s="1"/>
      <c r="B224" s="66"/>
      <c r="C224" s="66"/>
      <c r="D224" s="67"/>
      <c r="F224" s="68"/>
      <c r="G224" s="69"/>
      <c r="H224" s="64"/>
      <c r="I224" s="57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</row>
    <row r="225" spans="1:213" s="65" customFormat="1" x14ac:dyDescent="0.25">
      <c r="A225" s="1"/>
      <c r="B225" s="66"/>
      <c r="C225" s="66"/>
      <c r="D225" s="67"/>
      <c r="F225" s="68"/>
      <c r="G225" s="69"/>
      <c r="H225" s="64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</row>
    <row r="226" spans="1:213" s="65" customFormat="1" x14ac:dyDescent="0.25">
      <c r="A226" s="1"/>
      <c r="B226" s="66"/>
      <c r="C226" s="66"/>
      <c r="D226" s="67"/>
      <c r="F226" s="68"/>
      <c r="G226" s="69"/>
      <c r="H226" s="64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</row>
    <row r="227" spans="1:213" s="65" customFormat="1" x14ac:dyDescent="0.25">
      <c r="A227" s="1"/>
      <c r="B227" s="66"/>
      <c r="C227" s="66"/>
      <c r="D227" s="67"/>
      <c r="F227" s="68"/>
      <c r="G227" s="69"/>
      <c r="H227" s="64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</row>
    <row r="228" spans="1:213" s="65" customFormat="1" x14ac:dyDescent="0.25">
      <c r="A228" s="1"/>
      <c r="B228" s="66"/>
      <c r="C228" s="66"/>
      <c r="D228" s="67"/>
      <c r="F228" s="68"/>
      <c r="G228" s="69"/>
      <c r="H228" s="64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</row>
    <row r="229" spans="1:213" s="65" customFormat="1" x14ac:dyDescent="0.25">
      <c r="A229" s="1"/>
      <c r="B229" s="66"/>
      <c r="C229" s="66"/>
      <c r="D229" s="67"/>
      <c r="F229" s="68"/>
      <c r="G229" s="69"/>
      <c r="H229" s="64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</row>
    <row r="230" spans="1:213" s="65" customFormat="1" x14ac:dyDescent="0.25">
      <c r="A230" s="1"/>
      <c r="B230" s="66"/>
      <c r="C230" s="66"/>
      <c r="D230" s="67"/>
      <c r="F230" s="68"/>
      <c r="G230" s="69"/>
      <c r="H230" s="64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</row>
    <row r="231" spans="1:213" s="65" customFormat="1" x14ac:dyDescent="0.25">
      <c r="A231" s="1"/>
      <c r="B231" s="66"/>
      <c r="C231" s="66"/>
      <c r="D231" s="67"/>
      <c r="F231" s="68"/>
      <c r="G231" s="69"/>
      <c r="H231" s="64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</row>
    <row r="232" spans="1:213" s="65" customFormat="1" x14ac:dyDescent="0.25">
      <c r="A232" s="1"/>
      <c r="B232" s="66"/>
      <c r="C232" s="66"/>
      <c r="D232" s="67"/>
      <c r="F232" s="68"/>
      <c r="G232" s="69"/>
      <c r="H232" s="64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</row>
    <row r="233" spans="1:213" s="65" customFormat="1" x14ac:dyDescent="0.25">
      <c r="A233" s="1"/>
      <c r="B233" s="66"/>
      <c r="C233" s="66"/>
      <c r="D233" s="67"/>
      <c r="F233" s="68"/>
      <c r="G233" s="69"/>
      <c r="H233" s="64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</row>
    <row r="234" spans="1:213" s="65" customFormat="1" x14ac:dyDescent="0.25">
      <c r="A234" s="1"/>
      <c r="B234" s="66"/>
      <c r="C234" s="66"/>
      <c r="D234" s="67"/>
      <c r="F234" s="68"/>
      <c r="G234" s="69"/>
      <c r="H234" s="64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</row>
    <row r="235" spans="1:213" s="65" customFormat="1" x14ac:dyDescent="0.25">
      <c r="A235" s="1"/>
      <c r="B235" s="66"/>
      <c r="C235" s="66"/>
      <c r="D235" s="67"/>
      <c r="F235" s="68"/>
      <c r="G235" s="69"/>
      <c r="H235" s="64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</row>
    <row r="236" spans="1:213" s="65" customFormat="1" x14ac:dyDescent="0.25">
      <c r="A236" s="1"/>
      <c r="B236" s="66"/>
      <c r="C236" s="66"/>
      <c r="D236" s="67"/>
      <c r="F236" s="68"/>
      <c r="G236" s="69"/>
      <c r="H236" s="64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</row>
    <row r="237" spans="1:213" s="65" customFormat="1" x14ac:dyDescent="0.25">
      <c r="A237" s="1"/>
      <c r="B237" s="66"/>
      <c r="C237" s="66"/>
      <c r="D237" s="67"/>
      <c r="F237" s="68"/>
      <c r="G237" s="69"/>
      <c r="H237" s="64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</row>
    <row r="238" spans="1:213" s="65" customFormat="1" x14ac:dyDescent="0.25">
      <c r="A238" s="1"/>
      <c r="B238" s="66"/>
      <c r="C238" s="66"/>
      <c r="D238" s="67"/>
      <c r="F238" s="68"/>
      <c r="G238" s="69"/>
      <c r="H238" s="64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</row>
    <row r="239" spans="1:213" s="65" customFormat="1" x14ac:dyDescent="0.25">
      <c r="A239" s="1"/>
      <c r="B239" s="66"/>
      <c r="C239" s="66"/>
      <c r="D239" s="67"/>
      <c r="F239" s="68"/>
      <c r="G239" s="69"/>
      <c r="H239" s="64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</row>
    <row r="240" spans="1:213" s="65" customFormat="1" x14ac:dyDescent="0.25">
      <c r="A240" s="1"/>
      <c r="B240" s="66"/>
      <c r="C240" s="66"/>
      <c r="D240" s="67"/>
      <c r="F240" s="68"/>
      <c r="G240" s="69"/>
      <c r="H240" s="64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</row>
    <row r="241" spans="1:213" s="65" customFormat="1" x14ac:dyDescent="0.25">
      <c r="A241" s="1"/>
      <c r="B241" s="66"/>
      <c r="C241" s="66"/>
      <c r="D241" s="67"/>
      <c r="F241" s="68"/>
      <c r="G241" s="69"/>
      <c r="H241" s="64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</row>
    <row r="242" spans="1:213" s="65" customFormat="1" x14ac:dyDescent="0.25">
      <c r="A242" s="1"/>
      <c r="B242" s="66"/>
      <c r="C242" s="66"/>
      <c r="D242" s="67"/>
      <c r="F242" s="68"/>
      <c r="G242" s="69"/>
      <c r="H242" s="64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</row>
    <row r="243" spans="1:213" s="65" customFormat="1" x14ac:dyDescent="0.25">
      <c r="A243" s="1"/>
      <c r="B243" s="66"/>
      <c r="C243" s="66"/>
      <c r="D243" s="67"/>
      <c r="F243" s="68"/>
      <c r="G243" s="69"/>
      <c r="H243" s="64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</row>
    <row r="244" spans="1:213" s="65" customFormat="1" x14ac:dyDescent="0.25">
      <c r="A244" s="1"/>
      <c r="B244" s="66"/>
      <c r="C244" s="66"/>
      <c r="D244" s="67"/>
      <c r="F244" s="68"/>
      <c r="G244" s="69"/>
      <c r="H244" s="64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</row>
    <row r="245" spans="1:213" s="65" customFormat="1" x14ac:dyDescent="0.25">
      <c r="A245" s="1"/>
      <c r="B245" s="66"/>
      <c r="C245" s="66"/>
      <c r="D245" s="67"/>
      <c r="F245" s="68"/>
      <c r="G245" s="69"/>
      <c r="H245" s="64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</row>
    <row r="246" spans="1:213" s="65" customFormat="1" x14ac:dyDescent="0.25">
      <c r="A246" s="1"/>
      <c r="B246" s="66"/>
      <c r="C246" s="66"/>
      <c r="D246" s="67"/>
      <c r="F246" s="68"/>
      <c r="G246" s="69"/>
      <c r="H246" s="64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</row>
    <row r="247" spans="1:213" s="65" customFormat="1" x14ac:dyDescent="0.25">
      <c r="A247" s="1"/>
      <c r="B247" s="66"/>
      <c r="C247" s="66"/>
      <c r="D247" s="67"/>
      <c r="F247" s="68"/>
      <c r="G247" s="69"/>
      <c r="H247" s="64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</row>
    <row r="248" spans="1:213" s="65" customFormat="1" x14ac:dyDescent="0.25">
      <c r="A248" s="1"/>
      <c r="B248" s="66"/>
      <c r="C248" s="66"/>
      <c r="D248" s="67"/>
      <c r="F248" s="68"/>
      <c r="G248" s="69"/>
      <c r="H248" s="64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</row>
    <row r="249" spans="1:213" s="65" customFormat="1" x14ac:dyDescent="0.25">
      <c r="A249" s="1"/>
      <c r="B249" s="66"/>
      <c r="C249" s="66"/>
      <c r="D249" s="67"/>
      <c r="F249" s="68"/>
      <c r="G249" s="69"/>
      <c r="H249" s="64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</row>
    <row r="250" spans="1:213" s="65" customFormat="1" x14ac:dyDescent="0.25">
      <c r="A250" s="1"/>
      <c r="B250" s="66"/>
      <c r="C250" s="66"/>
      <c r="D250" s="67"/>
      <c r="F250" s="68"/>
      <c r="G250" s="69"/>
      <c r="H250" s="64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</row>
    <row r="251" spans="1:213" s="65" customFormat="1" x14ac:dyDescent="0.25">
      <c r="A251" s="1"/>
      <c r="B251" s="66"/>
      <c r="C251" s="66"/>
      <c r="D251" s="67"/>
      <c r="F251" s="68"/>
      <c r="G251" s="69"/>
      <c r="H251" s="64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</row>
    <row r="252" spans="1:213" s="65" customFormat="1" x14ac:dyDescent="0.25">
      <c r="A252" s="1"/>
      <c r="B252" s="66"/>
      <c r="C252" s="66"/>
      <c r="D252" s="67"/>
      <c r="F252" s="68"/>
      <c r="G252" s="69"/>
      <c r="H252" s="64"/>
      <c r="I252" s="57"/>
      <c r="J252" s="57"/>
      <c r="K252" s="57"/>
      <c r="L252" s="57"/>
      <c r="M252" s="57"/>
      <c r="N252" s="57"/>
      <c r="O252" s="57"/>
      <c r="P252" s="57"/>
      <c r="Q252" s="57"/>
      <c r="R252" s="57"/>
      <c r="S252" s="57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</row>
    <row r="253" spans="1:213" s="65" customFormat="1" x14ac:dyDescent="0.25">
      <c r="A253" s="1"/>
      <c r="B253" s="66"/>
      <c r="C253" s="66"/>
      <c r="D253" s="67"/>
      <c r="F253" s="68"/>
      <c r="G253" s="69"/>
      <c r="H253" s="64"/>
      <c r="I253" s="57"/>
      <c r="J253" s="57"/>
      <c r="K253" s="57"/>
      <c r="L253" s="57"/>
      <c r="M253" s="57"/>
      <c r="N253" s="57"/>
      <c r="O253" s="57"/>
      <c r="P253" s="57"/>
      <c r="Q253" s="57"/>
      <c r="R253" s="57"/>
      <c r="S253" s="57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</row>
    <row r="254" spans="1:213" s="65" customFormat="1" x14ac:dyDescent="0.25">
      <c r="A254" s="1"/>
      <c r="B254" s="66"/>
      <c r="C254" s="66"/>
      <c r="D254" s="67"/>
      <c r="F254" s="68"/>
      <c r="G254" s="69"/>
      <c r="H254" s="64"/>
      <c r="I254" s="57"/>
      <c r="J254" s="57"/>
      <c r="K254" s="57"/>
      <c r="L254" s="57"/>
      <c r="M254" s="57"/>
      <c r="N254" s="57"/>
      <c r="O254" s="57"/>
      <c r="P254" s="57"/>
      <c r="Q254" s="57"/>
      <c r="R254" s="57"/>
      <c r="S254" s="57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</row>
    <row r="255" spans="1:213" s="65" customFormat="1" x14ac:dyDescent="0.25">
      <c r="A255" s="1"/>
      <c r="B255" s="66"/>
      <c r="C255" s="66"/>
      <c r="D255" s="67"/>
      <c r="F255" s="68"/>
      <c r="G255" s="69"/>
      <c r="H255" s="64"/>
      <c r="I255" s="57"/>
      <c r="J255" s="57"/>
      <c r="K255" s="57"/>
      <c r="L255" s="57"/>
      <c r="M255" s="57"/>
      <c r="N255" s="57"/>
      <c r="O255" s="57"/>
      <c r="P255" s="57"/>
      <c r="Q255" s="57"/>
      <c r="R255" s="57"/>
      <c r="S255" s="57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</row>
    <row r="256" spans="1:213" s="65" customFormat="1" x14ac:dyDescent="0.25">
      <c r="A256" s="1"/>
      <c r="B256" s="66"/>
      <c r="C256" s="66"/>
      <c r="D256" s="67"/>
      <c r="F256" s="68"/>
      <c r="G256" s="69"/>
      <c r="H256" s="64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</row>
    <row r="257" spans="1:213" s="65" customFormat="1" x14ac:dyDescent="0.25">
      <c r="A257" s="1"/>
      <c r="B257" s="66"/>
      <c r="C257" s="66"/>
      <c r="D257" s="67"/>
      <c r="F257" s="68"/>
      <c r="G257" s="69"/>
      <c r="H257" s="64"/>
      <c r="I257" s="57"/>
      <c r="J257" s="57"/>
      <c r="K257" s="57"/>
      <c r="L257" s="57"/>
      <c r="M257" s="57"/>
      <c r="N257" s="57"/>
      <c r="O257" s="57"/>
      <c r="P257" s="57"/>
      <c r="Q257" s="57"/>
      <c r="R257" s="57"/>
      <c r="S257" s="57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</row>
    <row r="258" spans="1:213" s="65" customFormat="1" x14ac:dyDescent="0.25">
      <c r="A258" s="1"/>
      <c r="B258" s="66"/>
      <c r="C258" s="66"/>
      <c r="D258" s="67"/>
      <c r="F258" s="68"/>
      <c r="G258" s="69"/>
      <c r="H258" s="64"/>
      <c r="I258" s="57"/>
      <c r="J258" s="57"/>
      <c r="K258" s="57"/>
      <c r="L258" s="57"/>
      <c r="M258" s="57"/>
      <c r="N258" s="57"/>
      <c r="O258" s="57"/>
      <c r="P258" s="57"/>
      <c r="Q258" s="57"/>
      <c r="R258" s="57"/>
      <c r="S258" s="57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</row>
    <row r="259" spans="1:213" s="65" customFormat="1" x14ac:dyDescent="0.25">
      <c r="A259" s="1"/>
      <c r="B259" s="66"/>
      <c r="C259" s="66"/>
      <c r="D259" s="67"/>
      <c r="F259" s="68"/>
      <c r="G259" s="69"/>
      <c r="H259" s="64"/>
      <c r="I259" s="57"/>
      <c r="J259" s="57"/>
      <c r="K259" s="57"/>
      <c r="L259" s="57"/>
      <c r="M259" s="57"/>
      <c r="N259" s="57"/>
      <c r="O259" s="57"/>
      <c r="P259" s="57"/>
      <c r="Q259" s="57"/>
      <c r="R259" s="57"/>
      <c r="S259" s="57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</row>
    <row r="260" spans="1:213" s="65" customFormat="1" x14ac:dyDescent="0.25">
      <c r="A260" s="1"/>
      <c r="B260" s="66"/>
      <c r="C260" s="66"/>
      <c r="D260" s="67"/>
      <c r="F260" s="68"/>
      <c r="G260" s="69"/>
      <c r="H260" s="64"/>
      <c r="I260" s="57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</row>
    <row r="261" spans="1:213" s="65" customFormat="1" x14ac:dyDescent="0.25">
      <c r="A261" s="1"/>
      <c r="B261" s="66"/>
      <c r="C261" s="66"/>
      <c r="D261" s="67"/>
      <c r="F261" s="68"/>
      <c r="G261" s="69"/>
      <c r="H261" s="64"/>
      <c r="I261" s="57"/>
      <c r="J261" s="57"/>
      <c r="K261" s="57"/>
      <c r="L261" s="57"/>
      <c r="M261" s="57"/>
      <c r="N261" s="57"/>
      <c r="O261" s="57"/>
      <c r="P261" s="57"/>
      <c r="Q261" s="57"/>
      <c r="R261" s="57"/>
      <c r="S261" s="57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</row>
    <row r="262" spans="1:213" s="65" customFormat="1" x14ac:dyDescent="0.25">
      <c r="A262" s="1"/>
      <c r="B262" s="66"/>
      <c r="C262" s="66"/>
      <c r="D262" s="67"/>
      <c r="F262" s="68"/>
      <c r="G262" s="69"/>
      <c r="H262" s="64"/>
      <c r="I262" s="57"/>
      <c r="J262" s="57"/>
      <c r="K262" s="57"/>
      <c r="L262" s="57"/>
      <c r="M262" s="57"/>
      <c r="N262" s="57"/>
      <c r="O262" s="57"/>
      <c r="P262" s="57"/>
      <c r="Q262" s="57"/>
      <c r="R262" s="57"/>
      <c r="S262" s="57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</row>
    <row r="263" spans="1:213" s="65" customFormat="1" x14ac:dyDescent="0.25">
      <c r="A263" s="1"/>
      <c r="B263" s="66"/>
      <c r="C263" s="66"/>
      <c r="D263" s="67"/>
      <c r="F263" s="68"/>
      <c r="G263" s="69"/>
      <c r="H263" s="64"/>
      <c r="I263" s="57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</row>
    <row r="264" spans="1:213" s="65" customFormat="1" x14ac:dyDescent="0.25">
      <c r="A264" s="1"/>
      <c r="B264" s="66"/>
      <c r="C264" s="66"/>
      <c r="D264" s="67"/>
      <c r="F264" s="68"/>
      <c r="G264" s="69"/>
      <c r="H264" s="64"/>
      <c r="I264" s="57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</row>
    <row r="265" spans="1:213" s="65" customFormat="1" x14ac:dyDescent="0.25">
      <c r="A265" s="1"/>
      <c r="B265" s="66"/>
      <c r="C265" s="66"/>
      <c r="D265" s="67"/>
      <c r="F265" s="68"/>
      <c r="G265" s="69"/>
      <c r="H265" s="64"/>
      <c r="I265" s="57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</row>
    <row r="266" spans="1:213" s="65" customFormat="1" x14ac:dyDescent="0.25">
      <c r="A266" s="1"/>
      <c r="B266" s="66"/>
      <c r="C266" s="66"/>
      <c r="D266" s="67"/>
      <c r="F266" s="68"/>
      <c r="G266" s="69"/>
      <c r="H266" s="64"/>
      <c r="I266" s="57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</row>
    <row r="267" spans="1:213" s="65" customFormat="1" x14ac:dyDescent="0.25">
      <c r="A267" s="1"/>
      <c r="B267" s="66"/>
      <c r="C267" s="66"/>
      <c r="D267" s="67"/>
      <c r="F267" s="68"/>
      <c r="G267" s="69"/>
      <c r="H267" s="64"/>
      <c r="I267" s="57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</row>
    <row r="268" spans="1:213" s="65" customFormat="1" x14ac:dyDescent="0.25">
      <c r="A268" s="1"/>
      <c r="B268" s="66"/>
      <c r="C268" s="66"/>
      <c r="D268" s="67"/>
      <c r="F268" s="68"/>
      <c r="G268" s="69"/>
      <c r="H268" s="64"/>
      <c r="I268" s="57"/>
      <c r="J268" s="57"/>
      <c r="K268" s="57"/>
      <c r="L268" s="57"/>
      <c r="M268" s="57"/>
      <c r="N268" s="57"/>
      <c r="O268" s="57"/>
      <c r="P268" s="57"/>
      <c r="Q268" s="57"/>
      <c r="R268" s="57"/>
      <c r="S268" s="57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</row>
    <row r="269" spans="1:213" s="65" customFormat="1" x14ac:dyDescent="0.25">
      <c r="A269" s="1"/>
      <c r="B269" s="66"/>
      <c r="C269" s="66"/>
      <c r="D269" s="67"/>
      <c r="F269" s="68"/>
      <c r="G269" s="69"/>
      <c r="H269" s="64"/>
      <c r="I269" s="57"/>
      <c r="J269" s="57"/>
      <c r="K269" s="57"/>
      <c r="L269" s="57"/>
      <c r="M269" s="57"/>
      <c r="N269" s="57"/>
      <c r="O269" s="57"/>
      <c r="P269" s="57"/>
      <c r="Q269" s="57"/>
      <c r="R269" s="57"/>
      <c r="S269" s="57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</row>
    <row r="270" spans="1:213" s="65" customFormat="1" x14ac:dyDescent="0.25">
      <c r="A270" s="1"/>
      <c r="B270" s="66"/>
      <c r="C270" s="66"/>
      <c r="D270" s="67"/>
      <c r="F270" s="68"/>
      <c r="G270" s="69"/>
      <c r="H270" s="64"/>
      <c r="I270" s="57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</row>
    <row r="271" spans="1:213" s="65" customFormat="1" x14ac:dyDescent="0.25">
      <c r="A271" s="1"/>
      <c r="B271" s="66"/>
      <c r="C271" s="66"/>
      <c r="D271" s="67"/>
      <c r="F271" s="68"/>
      <c r="G271" s="69"/>
      <c r="H271" s="64"/>
      <c r="I271" s="57"/>
      <c r="J271" s="57"/>
      <c r="K271" s="57"/>
      <c r="L271" s="57"/>
      <c r="M271" s="57"/>
      <c r="N271" s="57"/>
      <c r="O271" s="57"/>
      <c r="P271" s="57"/>
      <c r="Q271" s="57"/>
      <c r="R271" s="57"/>
      <c r="S271" s="57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</row>
    <row r="272" spans="1:213" s="65" customFormat="1" x14ac:dyDescent="0.25">
      <c r="A272" s="1"/>
      <c r="B272" s="66"/>
      <c r="C272" s="66"/>
      <c r="D272" s="67"/>
      <c r="F272" s="68"/>
      <c r="G272" s="69"/>
      <c r="H272" s="64"/>
      <c r="I272" s="57"/>
      <c r="J272" s="57"/>
      <c r="K272" s="57"/>
      <c r="L272" s="57"/>
      <c r="M272" s="57"/>
      <c r="N272" s="57"/>
      <c r="O272" s="57"/>
      <c r="P272" s="57"/>
      <c r="Q272" s="57"/>
      <c r="R272" s="57"/>
      <c r="S272" s="57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</row>
    <row r="273" spans="1:213" s="65" customFormat="1" x14ac:dyDescent="0.25">
      <c r="A273" s="1"/>
      <c r="B273" s="66"/>
      <c r="C273" s="66"/>
      <c r="D273" s="67"/>
      <c r="F273" s="68"/>
      <c r="G273" s="69"/>
      <c r="H273" s="64"/>
      <c r="I273" s="57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</row>
    <row r="274" spans="1:213" s="65" customFormat="1" x14ac:dyDescent="0.25">
      <c r="A274" s="1"/>
      <c r="B274" s="66"/>
      <c r="C274" s="66"/>
      <c r="D274" s="67"/>
      <c r="F274" s="68"/>
      <c r="G274" s="69"/>
      <c r="H274" s="64"/>
      <c r="I274" s="57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</row>
    <row r="275" spans="1:213" s="65" customFormat="1" x14ac:dyDescent="0.25">
      <c r="A275" s="1"/>
      <c r="B275" s="66"/>
      <c r="C275" s="66"/>
      <c r="D275" s="67"/>
      <c r="F275" s="68"/>
      <c r="G275" s="69"/>
      <c r="H275" s="64"/>
      <c r="I275" s="57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</row>
    <row r="276" spans="1:213" s="65" customFormat="1" x14ac:dyDescent="0.25">
      <c r="A276" s="1"/>
      <c r="B276" s="66"/>
      <c r="C276" s="66"/>
      <c r="D276" s="67"/>
      <c r="F276" s="68"/>
      <c r="G276" s="69"/>
      <c r="H276" s="64"/>
      <c r="I276" s="57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</row>
    <row r="277" spans="1:213" s="65" customFormat="1" x14ac:dyDescent="0.25">
      <c r="A277" s="1"/>
      <c r="B277" s="66"/>
      <c r="C277" s="66"/>
      <c r="D277" s="67"/>
      <c r="F277" s="68"/>
      <c r="G277" s="69"/>
      <c r="H277" s="64"/>
      <c r="I277" s="57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</row>
    <row r="278" spans="1:213" s="65" customFormat="1" x14ac:dyDescent="0.25">
      <c r="A278" s="1"/>
      <c r="B278" s="66"/>
      <c r="C278" s="66"/>
      <c r="D278" s="67"/>
      <c r="F278" s="68"/>
      <c r="G278" s="69"/>
      <c r="H278" s="64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</row>
    <row r="279" spans="1:213" s="65" customFormat="1" x14ac:dyDescent="0.25">
      <c r="A279" s="1"/>
      <c r="B279" s="66"/>
      <c r="C279" s="66"/>
      <c r="D279" s="67"/>
      <c r="F279" s="68"/>
      <c r="G279" s="69"/>
      <c r="H279" s="64"/>
      <c r="I279" s="57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</row>
    <row r="280" spans="1:213" s="65" customFormat="1" x14ac:dyDescent="0.25">
      <c r="A280" s="1"/>
      <c r="B280" s="66"/>
      <c r="C280" s="66"/>
      <c r="D280" s="67"/>
      <c r="F280" s="68"/>
      <c r="G280" s="69"/>
      <c r="H280" s="64"/>
      <c r="I280" s="57"/>
      <c r="J280" s="57"/>
      <c r="K280" s="57"/>
      <c r="L280" s="57"/>
      <c r="M280" s="57"/>
      <c r="N280" s="57"/>
      <c r="O280" s="57"/>
      <c r="P280" s="57"/>
      <c r="Q280" s="57"/>
      <c r="R280" s="57"/>
      <c r="S280" s="57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</row>
    <row r="281" spans="1:213" s="65" customFormat="1" x14ac:dyDescent="0.25">
      <c r="A281" s="1"/>
      <c r="B281" s="66"/>
      <c r="C281" s="66"/>
      <c r="D281" s="67"/>
      <c r="F281" s="68"/>
      <c r="G281" s="69"/>
      <c r="H281" s="64"/>
      <c r="I281" s="57"/>
      <c r="J281" s="57"/>
      <c r="K281" s="57"/>
      <c r="L281" s="57"/>
      <c r="M281" s="57"/>
      <c r="N281" s="57"/>
      <c r="O281" s="57"/>
      <c r="P281" s="57"/>
      <c r="Q281" s="57"/>
      <c r="R281" s="57"/>
      <c r="S281" s="57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</row>
    <row r="282" spans="1:213" s="65" customFormat="1" x14ac:dyDescent="0.25">
      <c r="A282" s="1"/>
      <c r="B282" s="66"/>
      <c r="C282" s="66"/>
      <c r="D282" s="67"/>
      <c r="F282" s="68"/>
      <c r="G282" s="69"/>
      <c r="H282" s="64"/>
      <c r="I282" s="57"/>
      <c r="J282" s="57"/>
      <c r="K282" s="57"/>
      <c r="L282" s="57"/>
      <c r="M282" s="57"/>
      <c r="N282" s="57"/>
      <c r="O282" s="57"/>
      <c r="P282" s="57"/>
      <c r="Q282" s="57"/>
      <c r="R282" s="57"/>
      <c r="S282" s="57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</row>
    <row r="283" spans="1:213" s="65" customFormat="1" x14ac:dyDescent="0.25">
      <c r="A283" s="1"/>
      <c r="B283" s="66"/>
      <c r="C283" s="66"/>
      <c r="D283" s="67"/>
      <c r="F283" s="68"/>
      <c r="G283" s="69"/>
      <c r="H283" s="64"/>
      <c r="I283" s="57"/>
      <c r="J283" s="57"/>
      <c r="K283" s="57"/>
      <c r="L283" s="57"/>
      <c r="M283" s="57"/>
      <c r="N283" s="57"/>
      <c r="O283" s="57"/>
      <c r="P283" s="57"/>
      <c r="Q283" s="57"/>
      <c r="R283" s="57"/>
      <c r="S283" s="57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</row>
    <row r="284" spans="1:213" s="65" customFormat="1" x14ac:dyDescent="0.25">
      <c r="A284" s="1"/>
      <c r="B284" s="66"/>
      <c r="C284" s="66"/>
      <c r="D284" s="67"/>
      <c r="F284" s="68"/>
      <c r="G284" s="69"/>
      <c r="H284" s="64"/>
      <c r="I284" s="57"/>
      <c r="J284" s="57"/>
      <c r="K284" s="57"/>
      <c r="L284" s="57"/>
      <c r="M284" s="57"/>
      <c r="N284" s="57"/>
      <c r="O284" s="57"/>
      <c r="P284" s="57"/>
      <c r="Q284" s="57"/>
      <c r="R284" s="57"/>
      <c r="S284" s="57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</row>
    <row r="285" spans="1:213" s="65" customFormat="1" x14ac:dyDescent="0.25">
      <c r="A285" s="1"/>
      <c r="B285" s="66"/>
      <c r="C285" s="66"/>
      <c r="D285" s="67"/>
      <c r="F285" s="68"/>
      <c r="G285" s="69"/>
      <c r="H285" s="64"/>
      <c r="I285" s="57"/>
      <c r="J285" s="57"/>
      <c r="K285" s="57"/>
      <c r="L285" s="57"/>
      <c r="M285" s="57"/>
      <c r="N285" s="57"/>
      <c r="O285" s="57"/>
      <c r="P285" s="57"/>
      <c r="Q285" s="57"/>
      <c r="R285" s="57"/>
      <c r="S285" s="57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</row>
    <row r="286" spans="1:213" s="65" customFormat="1" x14ac:dyDescent="0.25">
      <c r="A286" s="1"/>
      <c r="B286" s="66"/>
      <c r="C286" s="66"/>
      <c r="D286" s="67"/>
      <c r="F286" s="68"/>
      <c r="G286" s="69"/>
      <c r="H286" s="64"/>
      <c r="I286" s="57"/>
      <c r="J286" s="57"/>
      <c r="K286" s="57"/>
      <c r="L286" s="57"/>
      <c r="M286" s="57"/>
      <c r="N286" s="57"/>
      <c r="O286" s="57"/>
      <c r="P286" s="57"/>
      <c r="Q286" s="57"/>
      <c r="R286" s="57"/>
      <c r="S286" s="57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</row>
    <row r="287" spans="1:213" s="65" customFormat="1" x14ac:dyDescent="0.25">
      <c r="A287" s="1"/>
      <c r="B287" s="66"/>
      <c r="C287" s="66"/>
      <c r="D287" s="67"/>
      <c r="F287" s="68"/>
      <c r="G287" s="69"/>
      <c r="H287" s="64"/>
      <c r="I287" s="57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</row>
    <row r="288" spans="1:213" s="65" customFormat="1" x14ac:dyDescent="0.25">
      <c r="A288" s="1"/>
      <c r="B288" s="66"/>
      <c r="C288" s="66"/>
      <c r="D288" s="67"/>
      <c r="F288" s="68"/>
      <c r="G288" s="69"/>
      <c r="H288" s="64"/>
      <c r="I288" s="57"/>
      <c r="J288" s="57"/>
      <c r="K288" s="57"/>
      <c r="L288" s="57"/>
      <c r="M288" s="57"/>
      <c r="N288" s="57"/>
      <c r="O288" s="57"/>
      <c r="P288" s="57"/>
      <c r="Q288" s="57"/>
      <c r="R288" s="57"/>
      <c r="S288" s="57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</row>
    <row r="289" spans="1:213" s="65" customFormat="1" x14ac:dyDescent="0.25">
      <c r="A289" s="1"/>
      <c r="B289" s="66"/>
      <c r="C289" s="66"/>
      <c r="D289" s="67"/>
      <c r="F289" s="68"/>
      <c r="G289" s="69"/>
      <c r="H289" s="64"/>
      <c r="I289" s="57"/>
      <c r="J289" s="57"/>
      <c r="K289" s="57"/>
      <c r="L289" s="57"/>
      <c r="M289" s="57"/>
      <c r="N289" s="57"/>
      <c r="O289" s="57"/>
      <c r="P289" s="57"/>
      <c r="Q289" s="57"/>
      <c r="R289" s="57"/>
      <c r="S289" s="57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</row>
    <row r="290" spans="1:213" s="65" customFormat="1" x14ac:dyDescent="0.25">
      <c r="A290" s="1"/>
      <c r="B290" s="66"/>
      <c r="C290" s="66"/>
      <c r="D290" s="67"/>
      <c r="F290" s="68"/>
      <c r="G290" s="69"/>
      <c r="H290" s="64"/>
      <c r="I290" s="57"/>
      <c r="J290" s="57"/>
      <c r="K290" s="57"/>
      <c r="L290" s="57"/>
      <c r="M290" s="57"/>
      <c r="N290" s="57"/>
      <c r="O290" s="57"/>
      <c r="P290" s="57"/>
      <c r="Q290" s="57"/>
      <c r="R290" s="57"/>
      <c r="S290" s="57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</row>
    <row r="291" spans="1:213" s="65" customFormat="1" x14ac:dyDescent="0.25">
      <c r="A291" s="1"/>
      <c r="B291" s="66"/>
      <c r="C291" s="66"/>
      <c r="D291" s="67"/>
      <c r="F291" s="68"/>
      <c r="G291" s="69"/>
      <c r="H291" s="64"/>
      <c r="I291" s="57"/>
      <c r="J291" s="57"/>
      <c r="K291" s="57"/>
      <c r="L291" s="57"/>
      <c r="M291" s="57"/>
      <c r="N291" s="57"/>
      <c r="O291" s="57"/>
      <c r="P291" s="57"/>
      <c r="Q291" s="57"/>
      <c r="R291" s="57"/>
      <c r="S291" s="57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</row>
    <row r="292" spans="1:213" s="65" customFormat="1" x14ac:dyDescent="0.25">
      <c r="A292" s="1"/>
      <c r="B292" s="66"/>
      <c r="C292" s="66"/>
      <c r="D292" s="67"/>
      <c r="F292" s="68"/>
      <c r="G292" s="69"/>
      <c r="H292" s="64"/>
      <c r="I292" s="57"/>
      <c r="J292" s="57"/>
      <c r="K292" s="57"/>
      <c r="L292" s="57"/>
      <c r="M292" s="57"/>
      <c r="N292" s="57"/>
      <c r="O292" s="57"/>
      <c r="P292" s="57"/>
      <c r="Q292" s="57"/>
      <c r="R292" s="57"/>
      <c r="S292" s="57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</row>
    <row r="293" spans="1:213" s="65" customFormat="1" x14ac:dyDescent="0.25">
      <c r="A293" s="1"/>
      <c r="B293" s="66"/>
      <c r="C293" s="66"/>
      <c r="D293" s="67"/>
      <c r="F293" s="68"/>
      <c r="G293" s="69"/>
      <c r="H293" s="64"/>
      <c r="I293" s="57"/>
      <c r="J293" s="57"/>
      <c r="K293" s="57"/>
      <c r="L293" s="57"/>
      <c r="M293" s="57"/>
      <c r="N293" s="57"/>
      <c r="O293" s="57"/>
      <c r="P293" s="57"/>
      <c r="Q293" s="57"/>
      <c r="R293" s="57"/>
      <c r="S293" s="57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</row>
    <row r="294" spans="1:213" s="65" customFormat="1" x14ac:dyDescent="0.25">
      <c r="A294" s="1"/>
      <c r="B294" s="66"/>
      <c r="C294" s="66"/>
      <c r="D294" s="67"/>
      <c r="F294" s="68"/>
      <c r="G294" s="69"/>
      <c r="H294" s="64"/>
      <c r="I294" s="57"/>
      <c r="J294" s="57"/>
      <c r="K294" s="57"/>
      <c r="L294" s="57"/>
      <c r="M294" s="57"/>
      <c r="N294" s="57"/>
      <c r="O294" s="57"/>
      <c r="P294" s="57"/>
      <c r="Q294" s="57"/>
      <c r="R294" s="57"/>
      <c r="S294" s="57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</row>
    <row r="295" spans="1:213" s="65" customFormat="1" x14ac:dyDescent="0.25">
      <c r="A295" s="1"/>
      <c r="B295" s="66"/>
      <c r="C295" s="66"/>
      <c r="D295" s="67"/>
      <c r="F295" s="68"/>
      <c r="G295" s="69"/>
      <c r="H295" s="64"/>
      <c r="I295" s="57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</row>
    <row r="296" spans="1:213" s="65" customFormat="1" x14ac:dyDescent="0.25">
      <c r="A296" s="1"/>
      <c r="B296" s="66"/>
      <c r="C296" s="66"/>
      <c r="D296" s="67"/>
      <c r="F296" s="68"/>
      <c r="G296" s="69"/>
      <c r="H296" s="64"/>
      <c r="I296" s="57"/>
      <c r="J296" s="57"/>
      <c r="K296" s="57"/>
      <c r="L296" s="57"/>
      <c r="M296" s="57"/>
      <c r="N296" s="57"/>
      <c r="O296" s="57"/>
      <c r="P296" s="57"/>
      <c r="Q296" s="57"/>
      <c r="R296" s="57"/>
      <c r="S296" s="57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</row>
    <row r="297" spans="1:213" s="65" customFormat="1" x14ac:dyDescent="0.25">
      <c r="A297" s="1"/>
      <c r="B297" s="66"/>
      <c r="C297" s="66"/>
      <c r="D297" s="67"/>
      <c r="F297" s="68"/>
      <c r="G297" s="69"/>
      <c r="H297" s="64"/>
      <c r="I297" s="57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</row>
    <row r="298" spans="1:213" s="65" customFormat="1" x14ac:dyDescent="0.25">
      <c r="A298" s="1"/>
      <c r="B298" s="66"/>
      <c r="C298" s="66"/>
      <c r="D298" s="67"/>
      <c r="F298" s="68"/>
      <c r="G298" s="69"/>
      <c r="H298" s="64"/>
      <c r="I298" s="57"/>
      <c r="J298" s="57"/>
      <c r="K298" s="57"/>
      <c r="L298" s="57"/>
      <c r="M298" s="57"/>
      <c r="N298" s="57"/>
      <c r="O298" s="57"/>
      <c r="P298" s="57"/>
      <c r="Q298" s="57"/>
      <c r="R298" s="57"/>
      <c r="S298" s="57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</row>
    <row r="299" spans="1:213" s="65" customFormat="1" x14ac:dyDescent="0.25">
      <c r="A299" s="1"/>
      <c r="B299" s="66"/>
      <c r="C299" s="66"/>
      <c r="D299" s="67"/>
      <c r="F299" s="68"/>
      <c r="G299" s="69"/>
      <c r="H299" s="64"/>
      <c r="I299" s="57"/>
      <c r="J299" s="57"/>
      <c r="K299" s="57"/>
      <c r="L299" s="57"/>
      <c r="M299" s="57"/>
      <c r="N299" s="57"/>
      <c r="O299" s="57"/>
      <c r="P299" s="57"/>
      <c r="Q299" s="57"/>
      <c r="R299" s="57"/>
      <c r="S299" s="57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</row>
    <row r="300" spans="1:213" s="65" customFormat="1" x14ac:dyDescent="0.25">
      <c r="A300" s="1"/>
      <c r="B300" s="66"/>
      <c r="C300" s="66"/>
      <c r="D300" s="67"/>
      <c r="F300" s="68"/>
      <c r="G300" s="69"/>
      <c r="H300" s="64"/>
      <c r="I300" s="57"/>
      <c r="J300" s="57"/>
      <c r="K300" s="57"/>
      <c r="L300" s="57"/>
      <c r="M300" s="57"/>
      <c r="N300" s="57"/>
      <c r="O300" s="57"/>
      <c r="P300" s="57"/>
      <c r="Q300" s="57"/>
      <c r="R300" s="57"/>
      <c r="S300" s="57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</row>
    <row r="301" spans="1:213" s="65" customFormat="1" x14ac:dyDescent="0.25">
      <c r="A301" s="1"/>
      <c r="B301" s="66"/>
      <c r="C301" s="66"/>
      <c r="D301" s="67"/>
      <c r="F301" s="68"/>
      <c r="G301" s="69"/>
      <c r="H301" s="64"/>
      <c r="I301" s="57"/>
      <c r="J301" s="57"/>
      <c r="K301" s="57"/>
      <c r="L301" s="57"/>
      <c r="M301" s="57"/>
      <c r="N301" s="57"/>
      <c r="O301" s="57"/>
      <c r="P301" s="57"/>
      <c r="Q301" s="57"/>
      <c r="R301" s="57"/>
      <c r="S301" s="57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</row>
    <row r="302" spans="1:213" s="65" customFormat="1" x14ac:dyDescent="0.25">
      <c r="A302" s="1"/>
      <c r="B302" s="66"/>
      <c r="C302" s="66"/>
      <c r="D302" s="67"/>
      <c r="F302" s="68"/>
      <c r="G302" s="69"/>
      <c r="H302" s="64"/>
      <c r="I302" s="57"/>
      <c r="J302" s="57"/>
      <c r="K302" s="57"/>
      <c r="L302" s="57"/>
      <c r="M302" s="57"/>
      <c r="N302" s="57"/>
      <c r="O302" s="57"/>
      <c r="P302" s="57"/>
      <c r="Q302" s="57"/>
      <c r="R302" s="57"/>
      <c r="S302" s="57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</row>
    <row r="303" spans="1:213" s="65" customFormat="1" x14ac:dyDescent="0.25">
      <c r="A303" s="1"/>
      <c r="B303" s="66"/>
      <c r="C303" s="66"/>
      <c r="D303" s="67"/>
      <c r="F303" s="68"/>
      <c r="G303" s="69"/>
      <c r="H303" s="64"/>
      <c r="I303" s="57"/>
      <c r="J303" s="57"/>
      <c r="K303" s="57"/>
      <c r="L303" s="57"/>
      <c r="M303" s="57"/>
      <c r="N303" s="57"/>
      <c r="O303" s="57"/>
      <c r="P303" s="57"/>
      <c r="Q303" s="57"/>
      <c r="R303" s="57"/>
      <c r="S303" s="57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</row>
    <row r="304" spans="1:213" s="65" customFormat="1" x14ac:dyDescent="0.25">
      <c r="A304" s="1"/>
      <c r="B304" s="66"/>
      <c r="C304" s="66"/>
      <c r="D304" s="67"/>
      <c r="F304" s="68"/>
      <c r="G304" s="69"/>
      <c r="H304" s="64"/>
      <c r="I304" s="57"/>
      <c r="J304" s="57"/>
      <c r="K304" s="57"/>
      <c r="L304" s="57"/>
      <c r="M304" s="57"/>
      <c r="N304" s="57"/>
      <c r="O304" s="57"/>
      <c r="P304" s="57"/>
      <c r="Q304" s="57"/>
      <c r="R304" s="57"/>
      <c r="S304" s="57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</row>
    <row r="305" spans="1:213" s="65" customFormat="1" x14ac:dyDescent="0.25">
      <c r="A305" s="1"/>
      <c r="B305" s="66"/>
      <c r="C305" s="66"/>
      <c r="D305" s="67"/>
      <c r="F305" s="68"/>
      <c r="G305" s="69"/>
      <c r="H305" s="64"/>
      <c r="I305" s="57"/>
      <c r="J305" s="57"/>
      <c r="K305" s="57"/>
      <c r="L305" s="57"/>
      <c r="M305" s="57"/>
      <c r="N305" s="57"/>
      <c r="O305" s="57"/>
      <c r="P305" s="57"/>
      <c r="Q305" s="57"/>
      <c r="R305" s="57"/>
      <c r="S305" s="57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</row>
    <row r="306" spans="1:213" s="65" customFormat="1" x14ac:dyDescent="0.25">
      <c r="A306" s="1"/>
      <c r="B306" s="66"/>
      <c r="C306" s="66"/>
      <c r="D306" s="67"/>
      <c r="F306" s="68"/>
      <c r="G306" s="69"/>
      <c r="H306" s="64"/>
      <c r="I306" s="57"/>
      <c r="J306" s="57"/>
      <c r="K306" s="57"/>
      <c r="L306" s="57"/>
      <c r="M306" s="57"/>
      <c r="N306" s="57"/>
      <c r="O306" s="57"/>
      <c r="P306" s="57"/>
      <c r="Q306" s="57"/>
      <c r="R306" s="57"/>
      <c r="S306" s="57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</row>
    <row r="307" spans="1:213" s="65" customFormat="1" x14ac:dyDescent="0.25">
      <c r="A307" s="1"/>
      <c r="B307" s="66"/>
      <c r="C307" s="66"/>
      <c r="D307" s="67"/>
      <c r="F307" s="68"/>
      <c r="G307" s="69"/>
      <c r="H307" s="64"/>
      <c r="I307" s="57"/>
      <c r="J307" s="57"/>
      <c r="K307" s="57"/>
      <c r="L307" s="57"/>
      <c r="M307" s="57"/>
      <c r="N307" s="57"/>
      <c r="O307" s="57"/>
      <c r="P307" s="57"/>
      <c r="Q307" s="57"/>
      <c r="R307" s="57"/>
      <c r="S307" s="57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</row>
    <row r="308" spans="1:213" s="65" customFormat="1" x14ac:dyDescent="0.25">
      <c r="A308" s="1"/>
      <c r="B308" s="66"/>
      <c r="C308" s="66"/>
      <c r="D308" s="67"/>
      <c r="F308" s="68"/>
      <c r="G308" s="69"/>
      <c r="H308" s="64"/>
      <c r="I308" s="57"/>
      <c r="J308" s="57"/>
      <c r="K308" s="57"/>
      <c r="L308" s="57"/>
      <c r="M308" s="57"/>
      <c r="N308" s="57"/>
      <c r="O308" s="57"/>
      <c r="P308" s="57"/>
      <c r="Q308" s="57"/>
      <c r="R308" s="57"/>
      <c r="S308" s="57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</row>
    <row r="309" spans="1:213" s="65" customFormat="1" x14ac:dyDescent="0.25">
      <c r="A309" s="1"/>
      <c r="B309" s="66"/>
      <c r="C309" s="66"/>
      <c r="D309" s="67"/>
      <c r="F309" s="68"/>
      <c r="G309" s="69"/>
      <c r="H309" s="64"/>
      <c r="I309" s="57"/>
      <c r="J309" s="57"/>
      <c r="K309" s="57"/>
      <c r="L309" s="57"/>
      <c r="M309" s="57"/>
      <c r="N309" s="57"/>
      <c r="O309" s="57"/>
      <c r="P309" s="57"/>
      <c r="Q309" s="57"/>
      <c r="R309" s="57"/>
      <c r="S309" s="57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</row>
    <row r="310" spans="1:213" s="65" customFormat="1" x14ac:dyDescent="0.25">
      <c r="A310" s="1"/>
      <c r="B310" s="66"/>
      <c r="C310" s="66"/>
      <c r="D310" s="67"/>
      <c r="F310" s="68"/>
      <c r="G310" s="69"/>
      <c r="H310" s="64"/>
      <c r="I310" s="57"/>
      <c r="J310" s="57"/>
      <c r="K310" s="57"/>
      <c r="L310" s="57"/>
      <c r="M310" s="57"/>
      <c r="N310" s="57"/>
      <c r="O310" s="57"/>
      <c r="P310" s="57"/>
      <c r="Q310" s="57"/>
      <c r="R310" s="57"/>
      <c r="S310" s="57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</row>
    <row r="311" spans="1:213" s="65" customFormat="1" x14ac:dyDescent="0.25">
      <c r="A311" s="1"/>
      <c r="B311" s="66"/>
      <c r="C311" s="66"/>
      <c r="D311" s="67"/>
      <c r="F311" s="68"/>
      <c r="G311" s="69"/>
      <c r="H311" s="64"/>
      <c r="I311" s="57"/>
      <c r="J311" s="57"/>
      <c r="K311" s="57"/>
      <c r="L311" s="57"/>
      <c r="M311" s="57"/>
      <c r="N311" s="57"/>
      <c r="O311" s="57"/>
      <c r="P311" s="57"/>
      <c r="Q311" s="57"/>
      <c r="R311" s="57"/>
      <c r="S311" s="57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</row>
    <row r="312" spans="1:213" s="65" customFormat="1" x14ac:dyDescent="0.25">
      <c r="A312" s="1"/>
      <c r="B312" s="66"/>
      <c r="C312" s="66"/>
      <c r="D312" s="67"/>
      <c r="F312" s="68"/>
      <c r="G312" s="69"/>
      <c r="H312" s="64"/>
      <c r="I312" s="57"/>
      <c r="J312" s="57"/>
      <c r="K312" s="57"/>
      <c r="L312" s="57"/>
      <c r="M312" s="57"/>
      <c r="N312" s="57"/>
      <c r="O312" s="57"/>
      <c r="P312" s="57"/>
      <c r="Q312" s="57"/>
      <c r="R312" s="57"/>
      <c r="S312" s="57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</row>
    <row r="313" spans="1:213" s="65" customFormat="1" x14ac:dyDescent="0.25">
      <c r="A313" s="1"/>
      <c r="B313" s="66"/>
      <c r="C313" s="66"/>
      <c r="D313" s="67"/>
      <c r="F313" s="68"/>
      <c r="G313" s="69"/>
      <c r="H313" s="64"/>
      <c r="I313" s="57"/>
      <c r="J313" s="57"/>
      <c r="K313" s="57"/>
      <c r="L313" s="57"/>
      <c r="M313" s="57"/>
      <c r="N313" s="57"/>
      <c r="O313" s="57"/>
      <c r="P313" s="57"/>
      <c r="Q313" s="57"/>
      <c r="R313" s="57"/>
      <c r="S313" s="57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</row>
    <row r="314" spans="1:213" s="65" customFormat="1" x14ac:dyDescent="0.25">
      <c r="A314" s="1"/>
      <c r="B314" s="66"/>
      <c r="C314" s="66"/>
      <c r="D314" s="67"/>
      <c r="F314" s="68"/>
      <c r="G314" s="69"/>
      <c r="H314" s="64"/>
      <c r="I314" s="57"/>
      <c r="J314" s="57"/>
      <c r="K314" s="57"/>
      <c r="L314" s="57"/>
      <c r="M314" s="57"/>
      <c r="N314" s="57"/>
      <c r="O314" s="57"/>
      <c r="P314" s="57"/>
      <c r="Q314" s="57"/>
      <c r="R314" s="57"/>
      <c r="S314" s="57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</row>
    <row r="315" spans="1:213" s="65" customFormat="1" x14ac:dyDescent="0.25">
      <c r="A315" s="1"/>
      <c r="B315" s="66"/>
      <c r="C315" s="66"/>
      <c r="D315" s="67"/>
      <c r="F315" s="68"/>
      <c r="G315" s="69"/>
      <c r="H315" s="64"/>
      <c r="I315" s="57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</row>
    <row r="316" spans="1:213" s="65" customFormat="1" x14ac:dyDescent="0.25">
      <c r="A316" s="1"/>
      <c r="B316" s="66"/>
      <c r="C316" s="66"/>
      <c r="D316" s="67"/>
      <c r="F316" s="68"/>
      <c r="G316" s="69"/>
      <c r="H316" s="64"/>
      <c r="I316" s="57"/>
      <c r="J316" s="57"/>
      <c r="K316" s="57"/>
      <c r="L316" s="57"/>
      <c r="M316" s="57"/>
      <c r="N316" s="57"/>
      <c r="O316" s="57"/>
      <c r="P316" s="57"/>
      <c r="Q316" s="57"/>
      <c r="R316" s="57"/>
      <c r="S316" s="57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</row>
    <row r="317" spans="1:213" s="65" customFormat="1" x14ac:dyDescent="0.25">
      <c r="A317" s="1"/>
      <c r="B317" s="66"/>
      <c r="C317" s="66"/>
      <c r="D317" s="67"/>
      <c r="F317" s="68"/>
      <c r="G317" s="69"/>
      <c r="H317" s="64"/>
      <c r="I317" s="57"/>
      <c r="J317" s="57"/>
      <c r="K317" s="57"/>
      <c r="L317" s="57"/>
      <c r="M317" s="57"/>
      <c r="N317" s="57"/>
      <c r="O317" s="57"/>
      <c r="P317" s="57"/>
      <c r="Q317" s="57"/>
      <c r="R317" s="57"/>
      <c r="S317" s="57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</row>
    <row r="318" spans="1:213" s="65" customFormat="1" x14ac:dyDescent="0.25">
      <c r="A318" s="1"/>
      <c r="B318" s="66"/>
      <c r="C318" s="66"/>
      <c r="D318" s="67"/>
      <c r="F318" s="68"/>
      <c r="G318" s="69"/>
      <c r="H318" s="64"/>
      <c r="I318" s="57"/>
      <c r="J318" s="57"/>
      <c r="K318" s="57"/>
      <c r="L318" s="57"/>
      <c r="M318" s="57"/>
      <c r="N318" s="57"/>
      <c r="O318" s="57"/>
      <c r="P318" s="57"/>
      <c r="Q318" s="57"/>
      <c r="R318" s="57"/>
      <c r="S318" s="57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</row>
    <row r="319" spans="1:213" s="65" customFormat="1" x14ac:dyDescent="0.25">
      <c r="A319" s="1"/>
      <c r="B319" s="66"/>
      <c r="C319" s="66"/>
      <c r="D319" s="67"/>
      <c r="F319" s="68"/>
      <c r="G319" s="69"/>
      <c r="H319" s="64"/>
      <c r="I319" s="57"/>
      <c r="J319" s="57"/>
      <c r="K319" s="57"/>
      <c r="L319" s="57"/>
      <c r="M319" s="57"/>
      <c r="N319" s="57"/>
      <c r="O319" s="57"/>
      <c r="P319" s="57"/>
      <c r="Q319" s="57"/>
      <c r="R319" s="57"/>
      <c r="S319" s="57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</row>
    <row r="320" spans="1:213" s="65" customFormat="1" x14ac:dyDescent="0.25">
      <c r="A320" s="1"/>
      <c r="B320" s="66"/>
      <c r="C320" s="66"/>
      <c r="D320" s="67"/>
      <c r="F320" s="68"/>
      <c r="G320" s="69"/>
      <c r="H320" s="64"/>
      <c r="I320" s="57"/>
      <c r="J320" s="57"/>
      <c r="K320" s="57"/>
      <c r="L320" s="57"/>
      <c r="M320" s="57"/>
      <c r="N320" s="57"/>
      <c r="O320" s="57"/>
      <c r="P320" s="57"/>
      <c r="Q320" s="57"/>
      <c r="R320" s="57"/>
      <c r="S320" s="57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</row>
    <row r="321" spans="1:213" s="65" customFormat="1" x14ac:dyDescent="0.25">
      <c r="A321" s="1"/>
      <c r="B321" s="66"/>
      <c r="C321" s="66"/>
      <c r="D321" s="67"/>
      <c r="F321" s="68"/>
      <c r="G321" s="69"/>
      <c r="H321" s="64"/>
      <c r="I321" s="57"/>
      <c r="J321" s="57"/>
      <c r="K321" s="57"/>
      <c r="L321" s="57"/>
      <c r="M321" s="57"/>
      <c r="N321" s="57"/>
      <c r="O321" s="57"/>
      <c r="P321" s="57"/>
      <c r="Q321" s="57"/>
      <c r="R321" s="57"/>
      <c r="S321" s="57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</row>
    <row r="322" spans="1:213" s="65" customFormat="1" x14ac:dyDescent="0.25">
      <c r="A322" s="1"/>
      <c r="B322" s="66"/>
      <c r="C322" s="66"/>
      <c r="D322" s="67"/>
      <c r="F322" s="68"/>
      <c r="G322" s="69"/>
      <c r="H322" s="64"/>
      <c r="I322" s="57"/>
      <c r="J322" s="57"/>
      <c r="K322" s="57"/>
      <c r="L322" s="57"/>
      <c r="M322" s="57"/>
      <c r="N322" s="57"/>
      <c r="O322" s="57"/>
      <c r="P322" s="57"/>
      <c r="Q322" s="57"/>
      <c r="R322" s="57"/>
      <c r="S322" s="57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</row>
    <row r="323" spans="1:213" s="65" customFormat="1" x14ac:dyDescent="0.25">
      <c r="A323" s="1"/>
      <c r="B323" s="66"/>
      <c r="C323" s="66"/>
      <c r="D323" s="67"/>
      <c r="F323" s="68"/>
      <c r="G323" s="69"/>
      <c r="H323" s="64"/>
      <c r="I323" s="57"/>
      <c r="J323" s="57"/>
      <c r="K323" s="57"/>
      <c r="L323" s="57"/>
      <c r="M323" s="57"/>
      <c r="N323" s="57"/>
      <c r="O323" s="57"/>
      <c r="P323" s="57"/>
      <c r="Q323" s="57"/>
      <c r="R323" s="57"/>
      <c r="S323" s="57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</row>
    <row r="324" spans="1:213" s="65" customFormat="1" x14ac:dyDescent="0.25">
      <c r="A324" s="1"/>
      <c r="B324" s="66"/>
      <c r="C324" s="66"/>
      <c r="D324" s="67"/>
      <c r="F324" s="68"/>
      <c r="G324" s="69"/>
      <c r="H324" s="64"/>
      <c r="I324" s="57"/>
      <c r="J324" s="57"/>
      <c r="K324" s="57"/>
      <c r="L324" s="57"/>
      <c r="M324" s="57"/>
      <c r="N324" s="57"/>
      <c r="O324" s="57"/>
      <c r="P324" s="57"/>
      <c r="Q324" s="57"/>
      <c r="R324" s="57"/>
      <c r="S324" s="57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</row>
    <row r="325" spans="1:213" s="65" customFormat="1" x14ac:dyDescent="0.25">
      <c r="A325" s="1"/>
      <c r="B325" s="66"/>
      <c r="C325" s="66"/>
      <c r="D325" s="67"/>
      <c r="F325" s="68"/>
      <c r="G325" s="69"/>
      <c r="H325" s="64"/>
      <c r="I325" s="57"/>
      <c r="J325" s="57"/>
      <c r="K325" s="57"/>
      <c r="L325" s="57"/>
      <c r="M325" s="57"/>
      <c r="N325" s="57"/>
      <c r="O325" s="57"/>
      <c r="P325" s="57"/>
      <c r="Q325" s="57"/>
      <c r="R325" s="57"/>
      <c r="S325" s="57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</row>
    <row r="326" spans="1:213" s="65" customFormat="1" x14ac:dyDescent="0.25">
      <c r="A326" s="1"/>
      <c r="B326" s="66"/>
      <c r="C326" s="66"/>
      <c r="D326" s="67"/>
      <c r="F326" s="68"/>
      <c r="G326" s="69"/>
      <c r="H326" s="64"/>
      <c r="I326" s="57"/>
      <c r="J326" s="57"/>
      <c r="K326" s="57"/>
      <c r="L326" s="57"/>
      <c r="M326" s="57"/>
      <c r="N326" s="57"/>
      <c r="O326" s="57"/>
      <c r="P326" s="57"/>
      <c r="Q326" s="57"/>
      <c r="R326" s="57"/>
      <c r="S326" s="57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</row>
    <row r="327" spans="1:213" s="65" customFormat="1" x14ac:dyDescent="0.25">
      <c r="A327" s="1"/>
      <c r="B327" s="66"/>
      <c r="C327" s="66"/>
      <c r="D327" s="67"/>
      <c r="F327" s="68"/>
      <c r="G327" s="69"/>
      <c r="H327" s="64"/>
      <c r="I327" s="57"/>
      <c r="J327" s="57"/>
      <c r="K327" s="57"/>
      <c r="L327" s="57"/>
      <c r="M327" s="57"/>
      <c r="N327" s="57"/>
      <c r="O327" s="57"/>
      <c r="P327" s="57"/>
      <c r="Q327" s="57"/>
      <c r="R327" s="57"/>
      <c r="S327" s="57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</row>
    <row r="328" spans="1:213" s="65" customFormat="1" x14ac:dyDescent="0.25">
      <c r="A328" s="1"/>
      <c r="B328" s="66"/>
      <c r="C328" s="66"/>
      <c r="D328" s="67"/>
      <c r="F328" s="68"/>
      <c r="G328" s="69"/>
      <c r="H328" s="64"/>
      <c r="I328" s="57"/>
      <c r="J328" s="57"/>
      <c r="K328" s="57"/>
      <c r="L328" s="57"/>
      <c r="M328" s="57"/>
      <c r="N328" s="57"/>
      <c r="O328" s="57"/>
      <c r="P328" s="57"/>
      <c r="Q328" s="57"/>
      <c r="R328" s="57"/>
      <c r="S328" s="57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</row>
    <row r="329" spans="1:213" s="65" customFormat="1" x14ac:dyDescent="0.25">
      <c r="A329" s="1"/>
      <c r="B329" s="66"/>
      <c r="C329" s="66"/>
      <c r="D329" s="67"/>
      <c r="F329" s="68"/>
      <c r="G329" s="69"/>
      <c r="H329" s="64"/>
      <c r="I329" s="57"/>
      <c r="J329" s="57"/>
      <c r="K329" s="57"/>
      <c r="L329" s="57"/>
      <c r="M329" s="57"/>
      <c r="N329" s="57"/>
      <c r="O329" s="57"/>
      <c r="P329" s="57"/>
      <c r="Q329" s="57"/>
      <c r="R329" s="57"/>
      <c r="S329" s="57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</row>
    <row r="330" spans="1:213" s="65" customFormat="1" x14ac:dyDescent="0.25">
      <c r="A330" s="1"/>
      <c r="B330" s="66"/>
      <c r="C330" s="66"/>
      <c r="D330" s="67"/>
      <c r="F330" s="68"/>
      <c r="G330" s="69"/>
      <c r="H330" s="64"/>
      <c r="I330" s="57"/>
      <c r="J330" s="57"/>
      <c r="K330" s="57"/>
      <c r="L330" s="57"/>
      <c r="M330" s="57"/>
      <c r="N330" s="57"/>
      <c r="O330" s="57"/>
      <c r="P330" s="57"/>
      <c r="Q330" s="57"/>
      <c r="R330" s="57"/>
      <c r="S330" s="57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</row>
    <row r="331" spans="1:213" s="65" customFormat="1" x14ac:dyDescent="0.25">
      <c r="A331" s="1"/>
      <c r="B331" s="66"/>
      <c r="C331" s="66"/>
      <c r="D331" s="67"/>
      <c r="F331" s="68"/>
      <c r="G331" s="69"/>
      <c r="H331" s="64"/>
      <c r="I331" s="57"/>
      <c r="J331" s="57"/>
      <c r="K331" s="57"/>
      <c r="L331" s="57"/>
      <c r="M331" s="57"/>
      <c r="N331" s="57"/>
      <c r="O331" s="57"/>
      <c r="P331" s="57"/>
      <c r="Q331" s="57"/>
      <c r="R331" s="57"/>
      <c r="S331" s="57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</row>
    <row r="332" spans="1:213" s="65" customFormat="1" x14ac:dyDescent="0.25">
      <c r="A332" s="1"/>
      <c r="B332" s="66"/>
      <c r="C332" s="66"/>
      <c r="D332" s="67"/>
      <c r="F332" s="68"/>
      <c r="G332" s="69"/>
      <c r="H332" s="64"/>
      <c r="I332" s="57"/>
      <c r="J332" s="57"/>
      <c r="K332" s="57"/>
      <c r="L332" s="57"/>
      <c r="M332" s="57"/>
      <c r="N332" s="57"/>
      <c r="O332" s="57"/>
      <c r="P332" s="57"/>
      <c r="Q332" s="57"/>
      <c r="R332" s="57"/>
      <c r="S332" s="57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</row>
    <row r="333" spans="1:213" s="65" customFormat="1" x14ac:dyDescent="0.25">
      <c r="A333" s="1"/>
      <c r="B333" s="66"/>
      <c r="C333" s="66"/>
      <c r="D333" s="67"/>
      <c r="F333" s="68"/>
      <c r="G333" s="69"/>
      <c r="H333" s="64"/>
      <c r="I333" s="57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</row>
    <row r="334" spans="1:213" s="65" customFormat="1" x14ac:dyDescent="0.25">
      <c r="A334" s="1"/>
      <c r="B334" s="66"/>
      <c r="C334" s="66"/>
      <c r="D334" s="67"/>
      <c r="F334" s="68"/>
      <c r="G334" s="69"/>
      <c r="H334" s="64"/>
      <c r="I334" s="57"/>
      <c r="J334" s="57"/>
      <c r="K334" s="57"/>
      <c r="L334" s="57"/>
      <c r="M334" s="57"/>
      <c r="N334" s="57"/>
      <c r="O334" s="57"/>
      <c r="P334" s="57"/>
      <c r="Q334" s="57"/>
      <c r="R334" s="57"/>
      <c r="S334" s="57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</row>
    <row r="335" spans="1:213" s="65" customFormat="1" x14ac:dyDescent="0.25">
      <c r="A335" s="1"/>
      <c r="B335" s="66"/>
      <c r="C335" s="66"/>
      <c r="D335" s="67"/>
      <c r="F335" s="68"/>
      <c r="G335" s="69"/>
      <c r="H335" s="64"/>
      <c r="I335" s="57"/>
      <c r="J335" s="57"/>
      <c r="K335" s="57"/>
      <c r="L335" s="57"/>
      <c r="M335" s="57"/>
      <c r="N335" s="57"/>
      <c r="O335" s="57"/>
      <c r="P335" s="57"/>
      <c r="Q335" s="57"/>
      <c r="R335" s="57"/>
      <c r="S335" s="57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</row>
    <row r="336" spans="1:213" s="65" customFormat="1" x14ac:dyDescent="0.25">
      <c r="A336" s="1"/>
      <c r="B336" s="66"/>
      <c r="C336" s="66"/>
      <c r="D336" s="67"/>
      <c r="F336" s="68"/>
      <c r="G336" s="69"/>
      <c r="H336" s="64"/>
      <c r="I336" s="57"/>
      <c r="J336" s="57"/>
      <c r="K336" s="57"/>
      <c r="L336" s="57"/>
      <c r="M336" s="57"/>
      <c r="N336" s="57"/>
      <c r="O336" s="57"/>
      <c r="P336" s="57"/>
      <c r="Q336" s="57"/>
      <c r="R336" s="57"/>
      <c r="S336" s="57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</row>
    <row r="337" spans="1:213" s="65" customFormat="1" x14ac:dyDescent="0.25">
      <c r="A337" s="1"/>
      <c r="B337" s="66"/>
      <c r="C337" s="66"/>
      <c r="D337" s="67"/>
      <c r="F337" s="68"/>
      <c r="G337" s="69"/>
      <c r="H337" s="64"/>
      <c r="I337" s="57"/>
      <c r="J337" s="57"/>
      <c r="K337" s="57"/>
      <c r="L337" s="57"/>
      <c r="M337" s="57"/>
      <c r="N337" s="57"/>
      <c r="O337" s="57"/>
      <c r="P337" s="57"/>
      <c r="Q337" s="57"/>
      <c r="R337" s="57"/>
      <c r="S337" s="57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</row>
    <row r="338" spans="1:213" s="65" customFormat="1" x14ac:dyDescent="0.25">
      <c r="A338" s="1"/>
      <c r="B338" s="66"/>
      <c r="C338" s="66"/>
      <c r="D338" s="67"/>
      <c r="F338" s="68"/>
      <c r="G338" s="69"/>
      <c r="H338" s="64"/>
      <c r="I338" s="57"/>
      <c r="J338" s="57"/>
      <c r="K338" s="57"/>
      <c r="L338" s="57"/>
      <c r="M338" s="57"/>
      <c r="N338" s="57"/>
      <c r="O338" s="57"/>
      <c r="P338" s="57"/>
      <c r="Q338" s="57"/>
      <c r="R338" s="57"/>
      <c r="S338" s="57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</row>
    <row r="339" spans="1:213" s="65" customFormat="1" x14ac:dyDescent="0.25">
      <c r="A339" s="1"/>
      <c r="B339" s="66"/>
      <c r="C339" s="66"/>
      <c r="D339" s="67"/>
      <c r="F339" s="68"/>
      <c r="G339" s="69"/>
      <c r="H339" s="64"/>
      <c r="I339" s="57"/>
      <c r="J339" s="57"/>
      <c r="K339" s="57"/>
      <c r="L339" s="57"/>
      <c r="M339" s="57"/>
      <c r="N339" s="57"/>
      <c r="O339" s="57"/>
      <c r="P339" s="57"/>
      <c r="Q339" s="57"/>
      <c r="R339" s="57"/>
      <c r="S339" s="57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</row>
    <row r="340" spans="1:213" s="65" customFormat="1" x14ac:dyDescent="0.25">
      <c r="A340" s="1"/>
      <c r="B340" s="66"/>
      <c r="C340" s="66"/>
      <c r="D340" s="67"/>
      <c r="F340" s="68"/>
      <c r="G340" s="69"/>
      <c r="H340" s="64"/>
      <c r="I340" s="57"/>
      <c r="J340" s="57"/>
      <c r="K340" s="57"/>
      <c r="L340" s="57"/>
      <c r="M340" s="57"/>
      <c r="N340" s="57"/>
      <c r="O340" s="57"/>
      <c r="P340" s="57"/>
      <c r="Q340" s="57"/>
      <c r="R340" s="57"/>
      <c r="S340" s="57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</row>
    <row r="341" spans="1:213" s="65" customFormat="1" x14ac:dyDescent="0.25">
      <c r="A341" s="1"/>
      <c r="B341" s="66"/>
      <c r="C341" s="66"/>
      <c r="D341" s="67"/>
      <c r="F341" s="68"/>
      <c r="G341" s="69"/>
      <c r="H341" s="64"/>
      <c r="I341" s="57"/>
      <c r="J341" s="57"/>
      <c r="K341" s="57"/>
      <c r="L341" s="57"/>
      <c r="M341" s="57"/>
      <c r="N341" s="57"/>
      <c r="O341" s="57"/>
      <c r="P341" s="57"/>
      <c r="Q341" s="57"/>
      <c r="R341" s="57"/>
      <c r="S341" s="57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</row>
    <row r="342" spans="1:213" s="65" customFormat="1" x14ac:dyDescent="0.25">
      <c r="A342" s="1"/>
      <c r="B342" s="66"/>
      <c r="C342" s="66"/>
      <c r="D342" s="67"/>
      <c r="F342" s="68"/>
      <c r="G342" s="69"/>
      <c r="H342" s="64"/>
      <c r="I342" s="57"/>
      <c r="J342" s="57"/>
      <c r="K342" s="57"/>
      <c r="L342" s="57"/>
      <c r="M342" s="57"/>
      <c r="N342" s="57"/>
      <c r="O342" s="57"/>
      <c r="P342" s="57"/>
      <c r="Q342" s="57"/>
      <c r="R342" s="57"/>
      <c r="S342" s="57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</row>
    <row r="343" spans="1:213" s="65" customFormat="1" x14ac:dyDescent="0.25">
      <c r="A343" s="1"/>
      <c r="B343" s="66"/>
      <c r="C343" s="66"/>
      <c r="D343" s="67"/>
      <c r="F343" s="68"/>
      <c r="G343" s="69"/>
      <c r="H343" s="64"/>
      <c r="I343" s="57"/>
      <c r="J343" s="57"/>
      <c r="K343" s="57"/>
      <c r="L343" s="57"/>
      <c r="M343" s="57"/>
      <c r="N343" s="57"/>
      <c r="O343" s="57"/>
      <c r="P343" s="57"/>
      <c r="Q343" s="57"/>
      <c r="R343" s="57"/>
      <c r="S343" s="57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</row>
    <row r="344" spans="1:213" s="65" customFormat="1" x14ac:dyDescent="0.25">
      <c r="A344" s="1"/>
      <c r="B344" s="66"/>
      <c r="C344" s="66"/>
      <c r="D344" s="67"/>
      <c r="F344" s="68"/>
      <c r="G344" s="69"/>
      <c r="H344" s="64"/>
      <c r="I344" s="57"/>
      <c r="J344" s="57"/>
      <c r="K344" s="57"/>
      <c r="L344" s="57"/>
      <c r="M344" s="57"/>
      <c r="N344" s="57"/>
      <c r="O344" s="57"/>
      <c r="P344" s="57"/>
      <c r="Q344" s="57"/>
      <c r="R344" s="57"/>
      <c r="S344" s="57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</row>
    <row r="345" spans="1:213" s="65" customFormat="1" x14ac:dyDescent="0.25">
      <c r="A345" s="1"/>
      <c r="B345" s="66"/>
      <c r="C345" s="66"/>
      <c r="D345" s="67"/>
      <c r="F345" s="68"/>
      <c r="G345" s="69"/>
      <c r="H345" s="64"/>
      <c r="I345" s="57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</row>
    <row r="346" spans="1:213" s="65" customFormat="1" x14ac:dyDescent="0.25">
      <c r="A346" s="1"/>
      <c r="B346" s="66"/>
      <c r="C346" s="66"/>
      <c r="D346" s="67"/>
      <c r="F346" s="68"/>
      <c r="G346" s="69"/>
      <c r="H346" s="64"/>
      <c r="I346" s="57"/>
      <c r="J346" s="57"/>
      <c r="K346" s="57"/>
      <c r="L346" s="57"/>
      <c r="M346" s="57"/>
      <c r="N346" s="57"/>
      <c r="O346" s="57"/>
      <c r="P346" s="57"/>
      <c r="Q346" s="57"/>
      <c r="R346" s="57"/>
      <c r="S346" s="57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</row>
    <row r="347" spans="1:213" s="65" customFormat="1" x14ac:dyDescent="0.25">
      <c r="A347" s="1"/>
      <c r="B347" s="66"/>
      <c r="C347" s="66"/>
      <c r="D347" s="67"/>
      <c r="F347" s="68"/>
      <c r="G347" s="69"/>
      <c r="H347" s="64"/>
      <c r="I347" s="57"/>
      <c r="J347" s="57"/>
      <c r="K347" s="57"/>
      <c r="L347" s="57"/>
      <c r="M347" s="57"/>
      <c r="N347" s="57"/>
      <c r="O347" s="57"/>
      <c r="P347" s="57"/>
      <c r="Q347" s="57"/>
      <c r="R347" s="57"/>
      <c r="S347" s="57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</row>
    <row r="348" spans="1:213" s="65" customFormat="1" x14ac:dyDescent="0.25">
      <c r="A348" s="1"/>
      <c r="B348" s="66"/>
      <c r="C348" s="66"/>
      <c r="D348" s="67"/>
      <c r="F348" s="68"/>
      <c r="G348" s="69"/>
      <c r="H348" s="64"/>
      <c r="I348" s="57"/>
      <c r="J348" s="57"/>
      <c r="K348" s="57"/>
      <c r="L348" s="57"/>
      <c r="M348" s="57"/>
      <c r="N348" s="57"/>
      <c r="O348" s="57"/>
      <c r="P348" s="57"/>
      <c r="Q348" s="57"/>
      <c r="R348" s="57"/>
      <c r="S348" s="57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</row>
    <row r="349" spans="1:213" s="65" customFormat="1" x14ac:dyDescent="0.25">
      <c r="A349" s="1"/>
      <c r="B349" s="66"/>
      <c r="C349" s="66"/>
      <c r="D349" s="67"/>
      <c r="F349" s="68"/>
      <c r="G349" s="69"/>
      <c r="H349" s="64"/>
      <c r="I349" s="57"/>
      <c r="J349" s="57"/>
      <c r="K349" s="57"/>
      <c r="L349" s="57"/>
      <c r="M349" s="57"/>
      <c r="N349" s="57"/>
      <c r="O349" s="57"/>
      <c r="P349" s="57"/>
      <c r="Q349" s="57"/>
      <c r="R349" s="57"/>
      <c r="S349" s="57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</row>
    <row r="350" spans="1:213" s="65" customFormat="1" x14ac:dyDescent="0.25">
      <c r="A350" s="1"/>
      <c r="B350" s="66"/>
      <c r="C350" s="66"/>
      <c r="D350" s="67"/>
      <c r="F350" s="68"/>
      <c r="G350" s="69"/>
      <c r="H350" s="64"/>
      <c r="I350" s="57"/>
      <c r="J350" s="57"/>
      <c r="K350" s="57"/>
      <c r="L350" s="57"/>
      <c r="M350" s="57"/>
      <c r="N350" s="57"/>
      <c r="O350" s="57"/>
      <c r="P350" s="57"/>
      <c r="Q350" s="57"/>
      <c r="R350" s="57"/>
      <c r="S350" s="57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</row>
    <row r="351" spans="1:213" s="65" customFormat="1" x14ac:dyDescent="0.25">
      <c r="A351" s="1"/>
      <c r="B351" s="66"/>
      <c r="C351" s="66"/>
      <c r="D351" s="67"/>
      <c r="F351" s="68"/>
      <c r="G351" s="69"/>
      <c r="H351" s="64"/>
      <c r="I351" s="57"/>
      <c r="J351" s="57"/>
      <c r="K351" s="57"/>
      <c r="L351" s="57"/>
      <c r="M351" s="57"/>
      <c r="N351" s="57"/>
      <c r="O351" s="57"/>
      <c r="P351" s="57"/>
      <c r="Q351" s="57"/>
      <c r="R351" s="57"/>
      <c r="S351" s="57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</row>
    <row r="352" spans="1:213" s="65" customFormat="1" x14ac:dyDescent="0.25">
      <c r="A352" s="1"/>
      <c r="B352" s="66"/>
      <c r="C352" s="66"/>
      <c r="D352" s="67"/>
      <c r="F352" s="68"/>
      <c r="G352" s="69"/>
      <c r="H352" s="64"/>
      <c r="I352" s="57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</row>
    <row r="353" spans="1:213" s="65" customFormat="1" x14ac:dyDescent="0.25">
      <c r="A353" s="1"/>
      <c r="B353" s="66"/>
      <c r="C353" s="66"/>
      <c r="D353" s="67"/>
      <c r="F353" s="68"/>
      <c r="G353" s="69"/>
      <c r="H353" s="64"/>
      <c r="I353" s="57"/>
      <c r="J353" s="57"/>
      <c r="K353" s="57"/>
      <c r="L353" s="57"/>
      <c r="M353" s="57"/>
      <c r="N353" s="57"/>
      <c r="O353" s="57"/>
      <c r="P353" s="57"/>
      <c r="Q353" s="57"/>
      <c r="R353" s="57"/>
      <c r="S353" s="57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</row>
    <row r="354" spans="1:213" s="65" customFormat="1" x14ac:dyDescent="0.25">
      <c r="A354" s="1"/>
      <c r="B354" s="66"/>
      <c r="C354" s="66"/>
      <c r="D354" s="67"/>
      <c r="F354" s="68"/>
      <c r="G354" s="69"/>
      <c r="H354" s="64"/>
      <c r="I354" s="57"/>
      <c r="J354" s="57"/>
      <c r="K354" s="57"/>
      <c r="L354" s="57"/>
      <c r="M354" s="57"/>
      <c r="N354" s="57"/>
      <c r="O354" s="57"/>
      <c r="P354" s="57"/>
      <c r="Q354" s="57"/>
      <c r="R354" s="57"/>
      <c r="S354" s="57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</row>
    <row r="355" spans="1:213" s="65" customFormat="1" x14ac:dyDescent="0.25">
      <c r="A355" s="1"/>
      <c r="B355" s="66"/>
      <c r="C355" s="66"/>
      <c r="D355" s="67"/>
      <c r="F355" s="68"/>
      <c r="G355" s="69"/>
      <c r="H355" s="64"/>
      <c r="I355" s="57"/>
      <c r="J355" s="57"/>
      <c r="K355" s="57"/>
      <c r="L355" s="57"/>
      <c r="M355" s="57"/>
      <c r="N355" s="57"/>
      <c r="O355" s="57"/>
      <c r="P355" s="57"/>
      <c r="Q355" s="57"/>
      <c r="R355" s="57"/>
      <c r="S355" s="57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</row>
    <row r="356" spans="1:213" s="65" customFormat="1" x14ac:dyDescent="0.25">
      <c r="A356" s="1"/>
      <c r="B356" s="66"/>
      <c r="C356" s="66"/>
      <c r="D356" s="67"/>
      <c r="F356" s="68"/>
      <c r="G356" s="69"/>
      <c r="H356" s="64"/>
      <c r="I356" s="57"/>
      <c r="J356" s="57"/>
      <c r="K356" s="57"/>
      <c r="L356" s="57"/>
      <c r="M356" s="57"/>
      <c r="N356" s="57"/>
      <c r="O356" s="57"/>
      <c r="P356" s="57"/>
      <c r="Q356" s="57"/>
      <c r="R356" s="57"/>
      <c r="S356" s="57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</row>
    <row r="357" spans="1:213" s="65" customFormat="1" x14ac:dyDescent="0.25">
      <c r="A357" s="1"/>
      <c r="B357" s="66"/>
      <c r="C357" s="66"/>
      <c r="D357" s="67"/>
      <c r="F357" s="68"/>
      <c r="G357" s="69"/>
      <c r="H357" s="64"/>
      <c r="I357" s="57"/>
      <c r="J357" s="57"/>
      <c r="K357" s="57"/>
      <c r="L357" s="57"/>
      <c r="M357" s="57"/>
      <c r="N357" s="57"/>
      <c r="O357" s="57"/>
      <c r="P357" s="57"/>
      <c r="Q357" s="57"/>
      <c r="R357" s="57"/>
      <c r="S357" s="57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</row>
    <row r="358" spans="1:213" s="65" customFormat="1" x14ac:dyDescent="0.25">
      <c r="A358" s="1"/>
      <c r="B358" s="66"/>
      <c r="C358" s="66"/>
      <c r="D358" s="67"/>
      <c r="F358" s="68"/>
      <c r="G358" s="69"/>
      <c r="H358" s="64"/>
      <c r="I358" s="57"/>
      <c r="J358" s="57"/>
      <c r="K358" s="57"/>
      <c r="L358" s="57"/>
      <c r="M358" s="57"/>
      <c r="N358" s="57"/>
      <c r="O358" s="57"/>
      <c r="P358" s="57"/>
      <c r="Q358" s="57"/>
      <c r="R358" s="57"/>
      <c r="S358" s="57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</row>
    <row r="359" spans="1:213" s="65" customFormat="1" x14ac:dyDescent="0.25">
      <c r="A359" s="1"/>
      <c r="B359" s="66"/>
      <c r="C359" s="66"/>
      <c r="D359" s="67"/>
      <c r="F359" s="68"/>
      <c r="G359" s="69"/>
      <c r="H359" s="64"/>
      <c r="I359" s="57"/>
      <c r="J359" s="57"/>
      <c r="K359" s="57"/>
      <c r="L359" s="57"/>
      <c r="M359" s="57"/>
      <c r="N359" s="57"/>
      <c r="O359" s="57"/>
      <c r="P359" s="57"/>
      <c r="Q359" s="57"/>
      <c r="R359" s="57"/>
      <c r="S359" s="57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</row>
    <row r="360" spans="1:213" s="65" customFormat="1" x14ac:dyDescent="0.25">
      <c r="A360" s="1"/>
      <c r="B360" s="66"/>
      <c r="C360" s="66"/>
      <c r="D360" s="67"/>
      <c r="F360" s="68"/>
      <c r="G360" s="69"/>
      <c r="H360" s="64"/>
      <c r="I360" s="57"/>
      <c r="J360" s="57"/>
      <c r="K360" s="57"/>
      <c r="L360" s="57"/>
      <c r="M360" s="57"/>
      <c r="N360" s="57"/>
      <c r="O360" s="57"/>
      <c r="P360" s="57"/>
      <c r="Q360" s="57"/>
      <c r="R360" s="57"/>
      <c r="S360" s="57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</row>
    <row r="361" spans="1:213" s="65" customFormat="1" x14ac:dyDescent="0.25">
      <c r="A361" s="1"/>
      <c r="B361" s="66"/>
      <c r="C361" s="66"/>
      <c r="D361" s="67"/>
      <c r="F361" s="68"/>
      <c r="G361" s="69"/>
      <c r="H361" s="64"/>
      <c r="I361" s="57"/>
      <c r="J361" s="57"/>
      <c r="K361" s="57"/>
      <c r="L361" s="57"/>
      <c r="M361" s="57"/>
      <c r="N361" s="57"/>
      <c r="O361" s="57"/>
      <c r="P361" s="57"/>
      <c r="Q361" s="57"/>
      <c r="R361" s="57"/>
      <c r="S361" s="57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</row>
    <row r="362" spans="1:213" s="65" customFormat="1" x14ac:dyDescent="0.25">
      <c r="A362" s="1"/>
      <c r="B362" s="66"/>
      <c r="C362" s="66"/>
      <c r="D362" s="67"/>
      <c r="F362" s="68"/>
      <c r="G362" s="69"/>
      <c r="H362" s="64"/>
      <c r="I362" s="57"/>
      <c r="J362" s="57"/>
      <c r="K362" s="57"/>
      <c r="L362" s="57"/>
      <c r="M362" s="57"/>
      <c r="N362" s="57"/>
      <c r="O362" s="57"/>
      <c r="P362" s="57"/>
      <c r="Q362" s="57"/>
      <c r="R362" s="57"/>
      <c r="S362" s="57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</row>
    <row r="363" spans="1:213" s="65" customFormat="1" x14ac:dyDescent="0.25">
      <c r="A363" s="1"/>
      <c r="B363" s="66"/>
      <c r="C363" s="66"/>
      <c r="D363" s="67"/>
      <c r="F363" s="68"/>
      <c r="G363" s="69"/>
      <c r="H363" s="64"/>
      <c r="I363" s="57"/>
      <c r="J363" s="57"/>
      <c r="K363" s="57"/>
      <c r="L363" s="57"/>
      <c r="M363" s="57"/>
      <c r="N363" s="57"/>
      <c r="O363" s="57"/>
      <c r="P363" s="57"/>
      <c r="Q363" s="57"/>
      <c r="R363" s="57"/>
      <c r="S363" s="57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</row>
    <row r="364" spans="1:213" s="65" customFormat="1" x14ac:dyDescent="0.25">
      <c r="A364" s="1"/>
      <c r="B364" s="66"/>
      <c r="C364" s="66"/>
      <c r="D364" s="67"/>
      <c r="F364" s="68"/>
      <c r="G364" s="69"/>
      <c r="H364" s="64"/>
      <c r="I364" s="57"/>
      <c r="J364" s="57"/>
      <c r="K364" s="57"/>
      <c r="L364" s="57"/>
      <c r="M364" s="57"/>
      <c r="N364" s="57"/>
      <c r="O364" s="57"/>
      <c r="P364" s="57"/>
      <c r="Q364" s="57"/>
      <c r="R364" s="57"/>
      <c r="S364" s="57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</row>
    <row r="365" spans="1:213" s="65" customFormat="1" x14ac:dyDescent="0.25">
      <c r="A365" s="1"/>
      <c r="B365" s="66"/>
      <c r="C365" s="66"/>
      <c r="D365" s="67"/>
      <c r="F365" s="68"/>
      <c r="G365" s="69"/>
      <c r="H365" s="64"/>
      <c r="I365" s="57"/>
      <c r="J365" s="57"/>
      <c r="K365" s="57"/>
      <c r="L365" s="57"/>
      <c r="M365" s="57"/>
      <c r="N365" s="57"/>
      <c r="O365" s="57"/>
      <c r="P365" s="57"/>
      <c r="Q365" s="57"/>
      <c r="R365" s="57"/>
      <c r="S365" s="57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</row>
    <row r="366" spans="1:213" s="65" customFormat="1" x14ac:dyDescent="0.25">
      <c r="A366" s="1"/>
      <c r="B366" s="66"/>
      <c r="C366" s="66"/>
      <c r="D366" s="67"/>
      <c r="F366" s="68"/>
      <c r="G366" s="69"/>
      <c r="H366" s="64"/>
      <c r="I366" s="57"/>
      <c r="J366" s="57"/>
      <c r="K366" s="57"/>
      <c r="L366" s="57"/>
      <c r="M366" s="57"/>
      <c r="N366" s="57"/>
      <c r="O366" s="57"/>
      <c r="P366" s="57"/>
      <c r="Q366" s="57"/>
      <c r="R366" s="57"/>
      <c r="S366" s="57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</row>
    <row r="367" spans="1:213" s="65" customFormat="1" x14ac:dyDescent="0.25">
      <c r="A367" s="1"/>
      <c r="B367" s="66"/>
      <c r="C367" s="66"/>
      <c r="D367" s="67"/>
      <c r="F367" s="68"/>
      <c r="G367" s="69"/>
      <c r="H367" s="64"/>
      <c r="I367" s="57"/>
      <c r="J367" s="57"/>
      <c r="K367" s="57"/>
      <c r="L367" s="57"/>
      <c r="M367" s="57"/>
      <c r="N367" s="57"/>
      <c r="O367" s="57"/>
      <c r="P367" s="57"/>
      <c r="Q367" s="57"/>
      <c r="R367" s="57"/>
      <c r="S367" s="57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</row>
    <row r="368" spans="1:213" s="65" customFormat="1" x14ac:dyDescent="0.25">
      <c r="A368" s="1"/>
      <c r="B368" s="66"/>
      <c r="C368" s="66"/>
      <c r="D368" s="67"/>
      <c r="F368" s="68"/>
      <c r="G368" s="69"/>
      <c r="H368" s="64"/>
      <c r="I368" s="57"/>
      <c r="J368" s="57"/>
      <c r="K368" s="57"/>
      <c r="L368" s="57"/>
      <c r="M368" s="57"/>
      <c r="N368" s="57"/>
      <c r="O368" s="57"/>
      <c r="P368" s="57"/>
      <c r="Q368" s="57"/>
      <c r="R368" s="57"/>
      <c r="S368" s="57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</row>
    <row r="369" spans="1:213" s="65" customFormat="1" x14ac:dyDescent="0.25">
      <c r="A369" s="1"/>
      <c r="B369" s="66"/>
      <c r="C369" s="66"/>
      <c r="D369" s="67"/>
      <c r="F369" s="68"/>
      <c r="G369" s="69"/>
      <c r="H369" s="64"/>
      <c r="I369" s="57"/>
      <c r="J369" s="57"/>
      <c r="K369" s="57"/>
      <c r="L369" s="57"/>
      <c r="M369" s="57"/>
      <c r="N369" s="57"/>
      <c r="O369" s="57"/>
      <c r="P369" s="57"/>
      <c r="Q369" s="57"/>
      <c r="R369" s="57"/>
      <c r="S369" s="57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</row>
    <row r="370" spans="1:213" s="65" customFormat="1" x14ac:dyDescent="0.25">
      <c r="A370" s="1"/>
      <c r="B370" s="66"/>
      <c r="C370" s="66"/>
      <c r="D370" s="67"/>
      <c r="F370" s="68"/>
      <c r="G370" s="69"/>
      <c r="H370" s="64"/>
      <c r="I370" s="57"/>
      <c r="J370" s="57"/>
      <c r="K370" s="57"/>
      <c r="L370" s="57"/>
      <c r="M370" s="57"/>
      <c r="N370" s="57"/>
      <c r="O370" s="57"/>
      <c r="P370" s="57"/>
      <c r="Q370" s="57"/>
      <c r="R370" s="57"/>
      <c r="S370" s="57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</row>
    <row r="371" spans="1:213" s="65" customFormat="1" x14ac:dyDescent="0.25">
      <c r="A371" s="1"/>
      <c r="B371" s="66"/>
      <c r="C371" s="66"/>
      <c r="D371" s="67"/>
      <c r="F371" s="68"/>
      <c r="G371" s="69"/>
      <c r="H371" s="64"/>
      <c r="I371" s="57"/>
      <c r="J371" s="57"/>
      <c r="K371" s="57"/>
      <c r="L371" s="57"/>
      <c r="M371" s="57"/>
      <c r="N371" s="57"/>
      <c r="O371" s="57"/>
      <c r="P371" s="57"/>
      <c r="Q371" s="57"/>
      <c r="R371" s="57"/>
      <c r="S371" s="57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</row>
    <row r="372" spans="1:213" s="65" customFormat="1" x14ac:dyDescent="0.25">
      <c r="A372" s="1"/>
      <c r="B372" s="66"/>
      <c r="C372" s="66"/>
      <c r="D372" s="67"/>
      <c r="F372" s="68"/>
      <c r="G372" s="69"/>
      <c r="H372" s="64"/>
      <c r="I372" s="57"/>
      <c r="J372" s="57"/>
      <c r="K372" s="57"/>
      <c r="L372" s="57"/>
      <c r="M372" s="57"/>
      <c r="N372" s="57"/>
      <c r="O372" s="57"/>
      <c r="P372" s="57"/>
      <c r="Q372" s="57"/>
      <c r="R372" s="57"/>
      <c r="S372" s="57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</row>
    <row r="373" spans="1:213" s="65" customFormat="1" x14ac:dyDescent="0.25">
      <c r="A373" s="1"/>
      <c r="B373" s="66"/>
      <c r="C373" s="66"/>
      <c r="D373" s="67"/>
      <c r="F373" s="68"/>
      <c r="G373" s="69"/>
      <c r="H373" s="64"/>
      <c r="I373" s="57"/>
      <c r="J373" s="57"/>
      <c r="K373" s="57"/>
      <c r="L373" s="57"/>
      <c r="M373" s="57"/>
      <c r="N373" s="57"/>
      <c r="O373" s="57"/>
      <c r="P373" s="57"/>
      <c r="Q373" s="57"/>
      <c r="R373" s="57"/>
      <c r="S373" s="57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</row>
    <row r="374" spans="1:213" s="65" customFormat="1" x14ac:dyDescent="0.25">
      <c r="A374" s="1"/>
      <c r="B374" s="66"/>
      <c r="C374" s="66"/>
      <c r="D374" s="67"/>
      <c r="F374" s="68"/>
      <c r="G374" s="69"/>
      <c r="H374" s="64"/>
      <c r="I374" s="57"/>
      <c r="J374" s="57"/>
      <c r="K374" s="57"/>
      <c r="L374" s="57"/>
      <c r="M374" s="57"/>
      <c r="N374" s="57"/>
      <c r="O374" s="57"/>
      <c r="P374" s="57"/>
      <c r="Q374" s="57"/>
      <c r="R374" s="57"/>
      <c r="S374" s="57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</row>
    <row r="375" spans="1:213" s="65" customFormat="1" x14ac:dyDescent="0.25">
      <c r="A375" s="1"/>
      <c r="B375" s="66"/>
      <c r="C375" s="66"/>
      <c r="D375" s="67"/>
      <c r="F375" s="68"/>
      <c r="G375" s="69"/>
      <c r="H375" s="64"/>
      <c r="I375" s="57"/>
      <c r="J375" s="57"/>
      <c r="K375" s="57"/>
      <c r="L375" s="57"/>
      <c r="M375" s="57"/>
      <c r="N375" s="57"/>
      <c r="O375" s="57"/>
      <c r="P375" s="57"/>
      <c r="Q375" s="57"/>
      <c r="R375" s="57"/>
      <c r="S375" s="57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</row>
    <row r="376" spans="1:213" s="65" customFormat="1" x14ac:dyDescent="0.25">
      <c r="A376" s="1"/>
      <c r="B376" s="66"/>
      <c r="C376" s="66"/>
      <c r="D376" s="67"/>
      <c r="F376" s="68"/>
      <c r="G376" s="69"/>
      <c r="H376" s="64"/>
      <c r="I376" s="57"/>
      <c r="J376" s="57"/>
      <c r="K376" s="57"/>
      <c r="L376" s="57"/>
      <c r="M376" s="57"/>
      <c r="N376" s="57"/>
      <c r="O376" s="57"/>
      <c r="P376" s="57"/>
      <c r="Q376" s="57"/>
      <c r="R376" s="57"/>
      <c r="S376" s="57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</row>
    <row r="377" spans="1:213" s="65" customFormat="1" x14ac:dyDescent="0.25">
      <c r="A377" s="1"/>
      <c r="B377" s="66"/>
      <c r="C377" s="66"/>
      <c r="D377" s="67"/>
      <c r="F377" s="68"/>
      <c r="G377" s="69"/>
      <c r="H377" s="64"/>
      <c r="I377" s="57"/>
      <c r="J377" s="57"/>
      <c r="K377" s="57"/>
      <c r="L377" s="57"/>
      <c r="M377" s="57"/>
      <c r="N377" s="57"/>
      <c r="O377" s="57"/>
      <c r="P377" s="57"/>
      <c r="Q377" s="57"/>
      <c r="R377" s="57"/>
      <c r="S377" s="57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</row>
    <row r="378" spans="1:213" s="65" customFormat="1" x14ac:dyDescent="0.25">
      <c r="A378" s="1"/>
      <c r="B378" s="66"/>
      <c r="C378" s="66"/>
      <c r="D378" s="67"/>
      <c r="F378" s="68"/>
      <c r="G378" s="69"/>
      <c r="H378" s="64"/>
      <c r="I378" s="57"/>
      <c r="J378" s="57"/>
      <c r="K378" s="57"/>
      <c r="L378" s="57"/>
      <c r="M378" s="57"/>
      <c r="N378" s="57"/>
      <c r="O378" s="57"/>
      <c r="P378" s="57"/>
      <c r="Q378" s="57"/>
      <c r="R378" s="57"/>
      <c r="S378" s="57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</row>
    <row r="379" spans="1:213" s="65" customFormat="1" x14ac:dyDescent="0.25">
      <c r="A379" s="1"/>
      <c r="B379" s="66"/>
      <c r="C379" s="66"/>
      <c r="D379" s="67"/>
      <c r="F379" s="68"/>
      <c r="G379" s="69"/>
      <c r="H379" s="64"/>
      <c r="I379" s="57"/>
      <c r="J379" s="57"/>
      <c r="K379" s="57"/>
      <c r="L379" s="57"/>
      <c r="M379" s="57"/>
      <c r="N379" s="57"/>
      <c r="O379" s="57"/>
      <c r="P379" s="57"/>
      <c r="Q379" s="57"/>
      <c r="R379" s="57"/>
      <c r="S379" s="57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</row>
    <row r="380" spans="1:213" s="65" customFormat="1" x14ac:dyDescent="0.25">
      <c r="A380" s="1"/>
      <c r="B380" s="66"/>
      <c r="C380" s="66"/>
      <c r="D380" s="67"/>
      <c r="F380" s="68"/>
      <c r="G380" s="69"/>
      <c r="H380" s="64"/>
      <c r="I380" s="57"/>
      <c r="J380" s="57"/>
      <c r="K380" s="57"/>
      <c r="L380" s="57"/>
      <c r="M380" s="57"/>
      <c r="N380" s="57"/>
      <c r="O380" s="57"/>
      <c r="P380" s="57"/>
      <c r="Q380" s="57"/>
      <c r="R380" s="57"/>
      <c r="S380" s="57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</row>
    <row r="381" spans="1:213" s="65" customFormat="1" x14ac:dyDescent="0.25">
      <c r="A381" s="1"/>
      <c r="B381" s="66"/>
      <c r="C381" s="66"/>
      <c r="D381" s="67"/>
      <c r="F381" s="68"/>
      <c r="G381" s="69"/>
      <c r="H381" s="64"/>
      <c r="I381" s="57"/>
      <c r="J381" s="57"/>
      <c r="K381" s="57"/>
      <c r="L381" s="57"/>
      <c r="M381" s="57"/>
      <c r="N381" s="57"/>
      <c r="O381" s="57"/>
      <c r="P381" s="57"/>
      <c r="Q381" s="57"/>
      <c r="R381" s="57"/>
      <c r="S381" s="57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</row>
    <row r="382" spans="1:213" s="65" customFormat="1" x14ac:dyDescent="0.25">
      <c r="A382" s="1"/>
      <c r="B382" s="66"/>
      <c r="C382" s="66"/>
      <c r="D382" s="67"/>
      <c r="F382" s="68"/>
      <c r="G382" s="69"/>
      <c r="H382" s="64"/>
      <c r="I382" s="57"/>
      <c r="J382" s="57"/>
      <c r="K382" s="57"/>
      <c r="L382" s="57"/>
      <c r="M382" s="57"/>
      <c r="N382" s="57"/>
      <c r="O382" s="57"/>
      <c r="P382" s="57"/>
      <c r="Q382" s="57"/>
      <c r="R382" s="57"/>
      <c r="S382" s="57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</row>
    <row r="383" spans="1:213" s="65" customFormat="1" x14ac:dyDescent="0.25">
      <c r="A383" s="1"/>
      <c r="B383" s="66"/>
      <c r="C383" s="66"/>
      <c r="D383" s="67"/>
      <c r="F383" s="68"/>
      <c r="G383" s="69"/>
      <c r="H383" s="64"/>
      <c r="I383" s="57"/>
      <c r="J383" s="57"/>
      <c r="K383" s="57"/>
      <c r="L383" s="57"/>
      <c r="M383" s="57"/>
      <c r="N383" s="57"/>
      <c r="O383" s="57"/>
      <c r="P383" s="57"/>
      <c r="Q383" s="57"/>
      <c r="R383" s="57"/>
      <c r="S383" s="57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</row>
    <row r="384" spans="1:213" s="65" customFormat="1" x14ac:dyDescent="0.25">
      <c r="A384" s="1"/>
      <c r="B384" s="66"/>
      <c r="C384" s="66"/>
      <c r="D384" s="67"/>
      <c r="F384" s="68"/>
      <c r="G384" s="69"/>
      <c r="H384" s="64"/>
      <c r="I384" s="57"/>
      <c r="J384" s="57"/>
      <c r="K384" s="57"/>
      <c r="L384" s="57"/>
      <c r="M384" s="57"/>
      <c r="N384" s="57"/>
      <c r="O384" s="57"/>
      <c r="P384" s="57"/>
      <c r="Q384" s="57"/>
      <c r="R384" s="57"/>
      <c r="S384" s="57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</row>
    <row r="385" spans="1:213" s="65" customFormat="1" x14ac:dyDescent="0.25">
      <c r="A385" s="1"/>
      <c r="B385" s="66"/>
      <c r="C385" s="66"/>
      <c r="D385" s="67"/>
      <c r="F385" s="68"/>
      <c r="G385" s="69"/>
      <c r="H385" s="64"/>
      <c r="I385" s="57"/>
      <c r="J385" s="57"/>
      <c r="K385" s="57"/>
      <c r="L385" s="57"/>
      <c r="M385" s="57"/>
      <c r="N385" s="57"/>
      <c r="O385" s="57"/>
      <c r="P385" s="57"/>
      <c r="Q385" s="57"/>
      <c r="R385" s="57"/>
      <c r="S385" s="57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</row>
    <row r="386" spans="1:213" s="65" customFormat="1" x14ac:dyDescent="0.25">
      <c r="A386" s="1"/>
      <c r="B386" s="66"/>
      <c r="C386" s="66"/>
      <c r="D386" s="67"/>
      <c r="F386" s="68"/>
      <c r="G386" s="69"/>
      <c r="H386" s="64"/>
      <c r="I386" s="57"/>
      <c r="J386" s="57"/>
      <c r="K386" s="57"/>
      <c r="L386" s="57"/>
      <c r="M386" s="57"/>
      <c r="N386" s="57"/>
      <c r="O386" s="57"/>
      <c r="P386" s="57"/>
      <c r="Q386" s="57"/>
      <c r="R386" s="57"/>
      <c r="S386" s="57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</row>
    <row r="387" spans="1:213" s="65" customFormat="1" x14ac:dyDescent="0.25">
      <c r="A387" s="1"/>
      <c r="B387" s="66"/>
      <c r="C387" s="66"/>
      <c r="D387" s="67"/>
      <c r="F387" s="68"/>
      <c r="G387" s="69"/>
      <c r="H387" s="64"/>
      <c r="I387" s="57"/>
      <c r="J387" s="57"/>
      <c r="K387" s="57"/>
      <c r="L387" s="57"/>
      <c r="M387" s="57"/>
      <c r="N387" s="57"/>
      <c r="O387" s="57"/>
      <c r="P387" s="57"/>
      <c r="Q387" s="57"/>
      <c r="R387" s="57"/>
      <c r="S387" s="57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</row>
    <row r="388" spans="1:213" s="65" customFormat="1" x14ac:dyDescent="0.25">
      <c r="A388" s="1"/>
      <c r="B388" s="66"/>
      <c r="C388" s="66"/>
      <c r="D388" s="67"/>
      <c r="F388" s="68"/>
      <c r="G388" s="69"/>
      <c r="H388" s="64"/>
      <c r="I388" s="57"/>
      <c r="J388" s="57"/>
      <c r="K388" s="57"/>
      <c r="L388" s="57"/>
      <c r="M388" s="57"/>
      <c r="N388" s="57"/>
      <c r="O388" s="57"/>
      <c r="P388" s="57"/>
      <c r="Q388" s="57"/>
      <c r="R388" s="57"/>
      <c r="S388" s="57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</row>
    <row r="389" spans="1:213" s="65" customFormat="1" x14ac:dyDescent="0.25">
      <c r="A389" s="1"/>
      <c r="B389" s="66"/>
      <c r="C389" s="66"/>
      <c r="D389" s="67"/>
      <c r="F389" s="68"/>
      <c r="G389" s="69"/>
      <c r="H389" s="64"/>
      <c r="I389" s="57"/>
      <c r="J389" s="57"/>
      <c r="K389" s="57"/>
      <c r="L389" s="57"/>
      <c r="M389" s="57"/>
      <c r="N389" s="57"/>
      <c r="O389" s="57"/>
      <c r="P389" s="57"/>
      <c r="Q389" s="57"/>
      <c r="R389" s="57"/>
      <c r="S389" s="57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</row>
    <row r="390" spans="1:213" s="65" customFormat="1" x14ac:dyDescent="0.25">
      <c r="A390" s="1"/>
      <c r="B390" s="66"/>
      <c r="C390" s="66"/>
      <c r="D390" s="67"/>
      <c r="F390" s="68"/>
      <c r="G390" s="69"/>
      <c r="H390" s="64"/>
      <c r="I390" s="57"/>
      <c r="J390" s="57"/>
      <c r="K390" s="57"/>
      <c r="L390" s="57"/>
      <c r="M390" s="57"/>
      <c r="N390" s="57"/>
      <c r="O390" s="57"/>
      <c r="P390" s="57"/>
      <c r="Q390" s="57"/>
      <c r="R390" s="57"/>
      <c r="S390" s="57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</row>
    <row r="391" spans="1:213" s="65" customFormat="1" x14ac:dyDescent="0.25">
      <c r="A391" s="1"/>
      <c r="B391" s="66"/>
      <c r="C391" s="66"/>
      <c r="D391" s="67"/>
      <c r="F391" s="68"/>
      <c r="G391" s="69"/>
      <c r="H391" s="64"/>
      <c r="I391" s="57"/>
      <c r="J391" s="57"/>
      <c r="K391" s="57"/>
      <c r="L391" s="57"/>
      <c r="M391" s="57"/>
      <c r="N391" s="57"/>
      <c r="O391" s="57"/>
      <c r="P391" s="57"/>
      <c r="Q391" s="57"/>
      <c r="R391" s="57"/>
      <c r="S391" s="57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</row>
    <row r="392" spans="1:213" s="65" customFormat="1" x14ac:dyDescent="0.25">
      <c r="A392" s="1"/>
      <c r="B392" s="66"/>
      <c r="C392" s="66"/>
      <c r="D392" s="67"/>
      <c r="F392" s="68"/>
      <c r="G392" s="69"/>
      <c r="H392" s="64"/>
      <c r="I392" s="57"/>
      <c r="J392" s="57"/>
      <c r="K392" s="57"/>
      <c r="L392" s="57"/>
      <c r="M392" s="57"/>
      <c r="N392" s="57"/>
      <c r="O392" s="57"/>
      <c r="P392" s="57"/>
      <c r="Q392" s="57"/>
      <c r="R392" s="57"/>
      <c r="S392" s="57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</row>
    <row r="393" spans="1:213" s="65" customFormat="1" x14ac:dyDescent="0.25">
      <c r="A393" s="1"/>
      <c r="B393" s="66"/>
      <c r="C393" s="66"/>
      <c r="D393" s="67"/>
      <c r="F393" s="68"/>
      <c r="G393" s="69"/>
      <c r="H393" s="64"/>
      <c r="I393" s="57"/>
      <c r="J393" s="57"/>
      <c r="K393" s="57"/>
      <c r="L393" s="57"/>
      <c r="M393" s="57"/>
      <c r="N393" s="57"/>
      <c r="O393" s="57"/>
      <c r="P393" s="57"/>
      <c r="Q393" s="57"/>
      <c r="R393" s="57"/>
      <c r="S393" s="57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</row>
    <row r="394" spans="1:213" s="65" customFormat="1" x14ac:dyDescent="0.25">
      <c r="A394" s="1"/>
      <c r="B394" s="66"/>
      <c r="C394" s="66"/>
      <c r="D394" s="67"/>
      <c r="F394" s="68"/>
      <c r="G394" s="69"/>
      <c r="H394" s="64"/>
      <c r="I394" s="57"/>
      <c r="J394" s="57"/>
      <c r="K394" s="57"/>
      <c r="L394" s="57"/>
      <c r="M394" s="57"/>
      <c r="N394" s="57"/>
      <c r="O394" s="57"/>
      <c r="P394" s="57"/>
      <c r="Q394" s="57"/>
      <c r="R394" s="57"/>
      <c r="S394" s="57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</row>
    <row r="395" spans="1:213" s="65" customFormat="1" x14ac:dyDescent="0.25">
      <c r="A395" s="1"/>
      <c r="B395" s="66"/>
      <c r="C395" s="66"/>
      <c r="D395" s="67"/>
      <c r="F395" s="68"/>
      <c r="G395" s="69"/>
      <c r="H395" s="64"/>
      <c r="I395" s="57"/>
      <c r="J395" s="57"/>
      <c r="K395" s="57"/>
      <c r="L395" s="57"/>
      <c r="M395" s="57"/>
      <c r="N395" s="57"/>
      <c r="O395" s="57"/>
      <c r="P395" s="57"/>
      <c r="Q395" s="57"/>
      <c r="R395" s="57"/>
      <c r="S395" s="57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</row>
    <row r="396" spans="1:213" s="65" customFormat="1" x14ac:dyDescent="0.25">
      <c r="A396" s="1"/>
      <c r="B396" s="66"/>
      <c r="C396" s="66"/>
      <c r="D396" s="67"/>
      <c r="F396" s="68"/>
      <c r="G396" s="69"/>
      <c r="H396" s="64"/>
      <c r="I396" s="57"/>
      <c r="J396" s="57"/>
      <c r="K396" s="57"/>
      <c r="L396" s="57"/>
      <c r="M396" s="57"/>
      <c r="N396" s="57"/>
      <c r="O396" s="57"/>
      <c r="P396" s="57"/>
      <c r="Q396" s="57"/>
      <c r="R396" s="57"/>
      <c r="S396" s="57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</row>
    <row r="397" spans="1:213" s="65" customFormat="1" x14ac:dyDescent="0.25">
      <c r="A397" s="1"/>
      <c r="B397" s="66"/>
      <c r="C397" s="66"/>
      <c r="D397" s="67"/>
      <c r="F397" s="68"/>
      <c r="G397" s="69"/>
      <c r="H397" s="64"/>
      <c r="I397" s="57"/>
      <c r="J397" s="57"/>
      <c r="K397" s="57"/>
      <c r="L397" s="57"/>
      <c r="M397" s="57"/>
      <c r="N397" s="57"/>
      <c r="O397" s="57"/>
      <c r="P397" s="57"/>
      <c r="Q397" s="57"/>
      <c r="R397" s="57"/>
      <c r="S397" s="57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</row>
    <row r="398" spans="1:213" s="65" customFormat="1" x14ac:dyDescent="0.25">
      <c r="A398" s="1"/>
      <c r="B398" s="66"/>
      <c r="C398" s="66"/>
      <c r="D398" s="67"/>
      <c r="F398" s="68"/>
      <c r="G398" s="69"/>
      <c r="H398" s="64"/>
      <c r="I398" s="57"/>
      <c r="J398" s="57"/>
      <c r="K398" s="57"/>
      <c r="L398" s="57"/>
      <c r="M398" s="57"/>
      <c r="N398" s="57"/>
      <c r="O398" s="57"/>
      <c r="P398" s="57"/>
      <c r="Q398" s="57"/>
      <c r="R398" s="57"/>
      <c r="S398" s="57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</row>
    <row r="399" spans="1:213" s="65" customFormat="1" x14ac:dyDescent="0.25">
      <c r="A399" s="1"/>
      <c r="B399" s="66"/>
      <c r="C399" s="66"/>
      <c r="D399" s="67"/>
      <c r="F399" s="68"/>
      <c r="G399" s="69"/>
      <c r="H399" s="64"/>
      <c r="I399" s="57"/>
      <c r="J399" s="57"/>
      <c r="K399" s="57"/>
      <c r="L399" s="57"/>
      <c r="M399" s="57"/>
      <c r="N399" s="57"/>
      <c r="O399" s="57"/>
      <c r="P399" s="57"/>
      <c r="Q399" s="57"/>
      <c r="R399" s="57"/>
      <c r="S399" s="57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</row>
    <row r="400" spans="1:213" s="65" customFormat="1" x14ac:dyDescent="0.25">
      <c r="A400" s="1"/>
      <c r="B400" s="66"/>
      <c r="C400" s="66"/>
      <c r="D400" s="67"/>
      <c r="F400" s="68"/>
      <c r="G400" s="69"/>
      <c r="H400" s="64"/>
      <c r="I400" s="57"/>
      <c r="J400" s="57"/>
      <c r="K400" s="57"/>
      <c r="L400" s="57"/>
      <c r="M400" s="57"/>
      <c r="N400" s="57"/>
      <c r="O400" s="57"/>
      <c r="P400" s="57"/>
      <c r="Q400" s="57"/>
      <c r="R400" s="57"/>
      <c r="S400" s="57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</row>
    <row r="401" spans="1:213" s="65" customFormat="1" x14ac:dyDescent="0.25">
      <c r="A401" s="1"/>
      <c r="B401" s="66"/>
      <c r="C401" s="66"/>
      <c r="D401" s="67"/>
      <c r="F401" s="68"/>
      <c r="G401" s="69"/>
      <c r="H401" s="64"/>
      <c r="I401" s="57"/>
      <c r="J401" s="57"/>
      <c r="K401" s="57"/>
      <c r="L401" s="57"/>
      <c r="M401" s="57"/>
      <c r="N401" s="57"/>
      <c r="O401" s="57"/>
      <c r="P401" s="57"/>
      <c r="Q401" s="57"/>
      <c r="R401" s="57"/>
      <c r="S401" s="57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</row>
    <row r="402" spans="1:213" s="65" customFormat="1" x14ac:dyDescent="0.25">
      <c r="A402" s="1"/>
      <c r="B402" s="66"/>
      <c r="C402" s="66"/>
      <c r="D402" s="67"/>
      <c r="F402" s="68"/>
      <c r="G402" s="69"/>
      <c r="H402" s="64"/>
      <c r="I402" s="57"/>
      <c r="J402" s="57"/>
      <c r="K402" s="57"/>
      <c r="L402" s="57"/>
      <c r="M402" s="57"/>
      <c r="N402" s="57"/>
      <c r="O402" s="57"/>
      <c r="P402" s="57"/>
      <c r="Q402" s="57"/>
      <c r="R402" s="57"/>
      <c r="S402" s="57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</row>
    <row r="403" spans="1:213" s="65" customFormat="1" x14ac:dyDescent="0.25">
      <c r="A403" s="1"/>
      <c r="B403" s="66"/>
      <c r="C403" s="66"/>
      <c r="D403" s="67"/>
      <c r="F403" s="68"/>
      <c r="G403" s="69"/>
      <c r="H403" s="64"/>
      <c r="I403" s="57"/>
      <c r="J403" s="57"/>
      <c r="K403" s="57"/>
      <c r="L403" s="57"/>
      <c r="M403" s="57"/>
      <c r="N403" s="57"/>
      <c r="O403" s="57"/>
      <c r="P403" s="57"/>
      <c r="Q403" s="57"/>
      <c r="R403" s="57"/>
      <c r="S403" s="57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</row>
    <row r="404" spans="1:213" s="65" customFormat="1" x14ac:dyDescent="0.25">
      <c r="A404" s="1"/>
      <c r="B404" s="66"/>
      <c r="C404" s="66"/>
      <c r="D404" s="67"/>
      <c r="F404" s="68"/>
      <c r="G404" s="69"/>
      <c r="H404" s="64"/>
      <c r="I404" s="57"/>
      <c r="J404" s="57"/>
      <c r="K404" s="57"/>
      <c r="L404" s="57"/>
      <c r="M404" s="57"/>
      <c r="N404" s="57"/>
      <c r="O404" s="57"/>
      <c r="P404" s="57"/>
      <c r="Q404" s="57"/>
      <c r="R404" s="57"/>
      <c r="S404" s="57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</row>
    <row r="405" spans="1:213" s="65" customFormat="1" x14ac:dyDescent="0.25">
      <c r="A405" s="1"/>
      <c r="B405" s="66"/>
      <c r="C405" s="66"/>
      <c r="D405" s="67"/>
      <c r="F405" s="68"/>
      <c r="G405" s="69"/>
      <c r="H405" s="64"/>
      <c r="I405" s="57"/>
      <c r="J405" s="57"/>
      <c r="K405" s="57"/>
      <c r="L405" s="57"/>
      <c r="M405" s="57"/>
      <c r="N405" s="57"/>
      <c r="O405" s="57"/>
      <c r="P405" s="57"/>
      <c r="Q405" s="57"/>
      <c r="R405" s="57"/>
      <c r="S405" s="57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</row>
    <row r="406" spans="1:213" s="65" customFormat="1" x14ac:dyDescent="0.25">
      <c r="A406" s="1"/>
      <c r="B406" s="66"/>
      <c r="C406" s="66"/>
      <c r="D406" s="67"/>
      <c r="F406" s="68"/>
      <c r="G406" s="69"/>
      <c r="H406" s="64"/>
      <c r="I406" s="57"/>
      <c r="J406" s="57"/>
      <c r="K406" s="57"/>
      <c r="L406" s="57"/>
      <c r="M406" s="57"/>
      <c r="N406" s="57"/>
      <c r="O406" s="57"/>
      <c r="P406" s="57"/>
      <c r="Q406" s="57"/>
      <c r="R406" s="57"/>
      <c r="S406" s="57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</row>
    <row r="407" spans="1:213" s="65" customFormat="1" x14ac:dyDescent="0.25">
      <c r="A407" s="1"/>
      <c r="B407" s="66"/>
      <c r="C407" s="66"/>
      <c r="D407" s="67"/>
      <c r="F407" s="68"/>
      <c r="G407" s="69"/>
      <c r="H407" s="64"/>
      <c r="I407" s="57"/>
      <c r="J407" s="57"/>
      <c r="K407" s="57"/>
      <c r="L407" s="57"/>
      <c r="M407" s="57"/>
      <c r="N407" s="57"/>
      <c r="O407" s="57"/>
      <c r="P407" s="57"/>
      <c r="Q407" s="57"/>
      <c r="R407" s="57"/>
      <c r="S407" s="57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</row>
    <row r="408" spans="1:213" s="65" customFormat="1" x14ac:dyDescent="0.25">
      <c r="A408" s="1"/>
      <c r="B408" s="66"/>
      <c r="C408" s="66"/>
      <c r="D408" s="67"/>
      <c r="F408" s="68"/>
      <c r="G408" s="69"/>
      <c r="H408" s="64"/>
      <c r="I408" s="57"/>
      <c r="J408" s="57"/>
      <c r="K408" s="57"/>
      <c r="L408" s="57"/>
      <c r="M408" s="57"/>
      <c r="N408" s="57"/>
      <c r="O408" s="57"/>
      <c r="P408" s="57"/>
      <c r="Q408" s="57"/>
      <c r="R408" s="57"/>
      <c r="S408" s="57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</row>
    <row r="409" spans="1:213" s="65" customFormat="1" x14ac:dyDescent="0.25">
      <c r="A409" s="1"/>
      <c r="B409" s="66"/>
      <c r="C409" s="66"/>
      <c r="D409" s="67"/>
      <c r="F409" s="68"/>
      <c r="G409" s="69"/>
      <c r="H409" s="64"/>
      <c r="I409" s="57"/>
      <c r="J409" s="57"/>
      <c r="K409" s="57"/>
      <c r="L409" s="57"/>
      <c r="M409" s="57"/>
      <c r="N409" s="57"/>
      <c r="O409" s="57"/>
      <c r="P409" s="57"/>
      <c r="Q409" s="57"/>
      <c r="R409" s="57"/>
      <c r="S409" s="57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</row>
    <row r="410" spans="1:213" s="65" customFormat="1" x14ac:dyDescent="0.25">
      <c r="A410" s="1"/>
      <c r="B410" s="66"/>
      <c r="C410" s="66"/>
      <c r="D410" s="67"/>
      <c r="F410" s="68"/>
      <c r="G410" s="69"/>
      <c r="H410" s="64"/>
      <c r="I410" s="57"/>
      <c r="J410" s="57"/>
      <c r="K410" s="57"/>
      <c r="L410" s="57"/>
      <c r="M410" s="57"/>
      <c r="N410" s="57"/>
      <c r="O410" s="57"/>
      <c r="P410" s="57"/>
      <c r="Q410" s="57"/>
      <c r="R410" s="57"/>
      <c r="S410" s="57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</row>
    <row r="411" spans="1:213" s="65" customFormat="1" x14ac:dyDescent="0.25">
      <c r="A411" s="1"/>
      <c r="B411" s="66"/>
      <c r="C411" s="66"/>
      <c r="D411" s="67"/>
      <c r="F411" s="68"/>
      <c r="G411" s="69"/>
      <c r="H411" s="64"/>
      <c r="I411" s="57"/>
      <c r="J411" s="57"/>
      <c r="K411" s="57"/>
      <c r="L411" s="57"/>
      <c r="M411" s="57"/>
      <c r="N411" s="57"/>
      <c r="O411" s="57"/>
      <c r="P411" s="57"/>
      <c r="Q411" s="57"/>
      <c r="R411" s="57"/>
      <c r="S411" s="57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</row>
    <row r="412" spans="1:213" s="65" customFormat="1" x14ac:dyDescent="0.25">
      <c r="A412" s="1"/>
      <c r="B412" s="66"/>
      <c r="C412" s="66"/>
      <c r="D412" s="67"/>
      <c r="F412" s="68"/>
      <c r="G412" s="69"/>
      <c r="H412" s="64"/>
      <c r="I412" s="57"/>
      <c r="J412" s="57"/>
      <c r="K412" s="57"/>
      <c r="L412" s="57"/>
      <c r="M412" s="57"/>
      <c r="N412" s="57"/>
      <c r="O412" s="57"/>
      <c r="P412" s="57"/>
      <c r="Q412" s="57"/>
      <c r="R412" s="57"/>
      <c r="S412" s="57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</row>
    <row r="413" spans="1:213" s="65" customFormat="1" x14ac:dyDescent="0.25">
      <c r="A413" s="1"/>
      <c r="B413" s="66"/>
      <c r="C413" s="66"/>
      <c r="D413" s="67"/>
      <c r="F413" s="68"/>
      <c r="G413" s="69"/>
      <c r="H413" s="64"/>
      <c r="I413" s="57"/>
      <c r="J413" s="57"/>
      <c r="K413" s="57"/>
      <c r="L413" s="57"/>
      <c r="M413" s="57"/>
      <c r="N413" s="57"/>
      <c r="O413" s="57"/>
      <c r="P413" s="57"/>
      <c r="Q413" s="57"/>
      <c r="R413" s="57"/>
      <c r="S413" s="57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</row>
    <row r="414" spans="1:213" s="65" customFormat="1" x14ac:dyDescent="0.25">
      <c r="A414" s="1"/>
      <c r="B414" s="66"/>
      <c r="C414" s="66"/>
      <c r="D414" s="67"/>
      <c r="F414" s="68"/>
      <c r="G414" s="69"/>
      <c r="H414" s="64"/>
      <c r="I414" s="57"/>
      <c r="J414" s="57"/>
      <c r="K414" s="57"/>
      <c r="L414" s="57"/>
      <c r="M414" s="57"/>
      <c r="N414" s="57"/>
      <c r="O414" s="57"/>
      <c r="P414" s="57"/>
      <c r="Q414" s="57"/>
      <c r="R414" s="57"/>
      <c r="S414" s="57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</row>
    <row r="415" spans="1:213" s="65" customFormat="1" x14ac:dyDescent="0.25">
      <c r="A415" s="1"/>
      <c r="B415" s="66"/>
      <c r="C415" s="66"/>
      <c r="D415" s="67"/>
      <c r="F415" s="68"/>
      <c r="G415" s="69"/>
      <c r="H415" s="64"/>
      <c r="I415" s="57"/>
      <c r="J415" s="57"/>
      <c r="K415" s="57"/>
      <c r="L415" s="57"/>
      <c r="M415" s="57"/>
      <c r="N415" s="57"/>
      <c r="O415" s="57"/>
      <c r="P415" s="57"/>
      <c r="Q415" s="57"/>
      <c r="R415" s="57"/>
      <c r="S415" s="57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</row>
    <row r="416" spans="1:213" s="65" customFormat="1" x14ac:dyDescent="0.25">
      <c r="A416" s="1"/>
      <c r="B416" s="66"/>
      <c r="C416" s="66"/>
      <c r="D416" s="67"/>
      <c r="F416" s="68"/>
      <c r="G416" s="69"/>
      <c r="H416" s="64"/>
      <c r="I416" s="57"/>
      <c r="J416" s="57"/>
      <c r="K416" s="57"/>
      <c r="L416" s="57"/>
      <c r="M416" s="57"/>
      <c r="N416" s="57"/>
      <c r="O416" s="57"/>
      <c r="P416" s="57"/>
      <c r="Q416" s="57"/>
      <c r="R416" s="57"/>
      <c r="S416" s="57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</row>
    <row r="417" spans="1:213" s="65" customFormat="1" x14ac:dyDescent="0.25">
      <c r="A417" s="1"/>
      <c r="B417" s="66"/>
      <c r="C417" s="66"/>
      <c r="D417" s="67"/>
      <c r="F417" s="68"/>
      <c r="G417" s="69"/>
      <c r="H417" s="64"/>
      <c r="I417" s="57"/>
      <c r="J417" s="57"/>
      <c r="K417" s="57"/>
      <c r="L417" s="57"/>
      <c r="M417" s="57"/>
      <c r="N417" s="57"/>
      <c r="O417" s="57"/>
      <c r="P417" s="57"/>
      <c r="Q417" s="57"/>
      <c r="R417" s="57"/>
      <c r="S417" s="57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</row>
    <row r="418" spans="1:213" s="65" customFormat="1" x14ac:dyDescent="0.25">
      <c r="A418" s="1"/>
      <c r="B418" s="66"/>
      <c r="C418" s="66"/>
      <c r="D418" s="67"/>
      <c r="F418" s="68"/>
      <c r="G418" s="69"/>
      <c r="H418" s="64"/>
      <c r="I418" s="57"/>
      <c r="J418" s="57"/>
      <c r="K418" s="57"/>
      <c r="L418" s="57"/>
      <c r="M418" s="57"/>
      <c r="N418" s="57"/>
      <c r="O418" s="57"/>
      <c r="P418" s="57"/>
      <c r="Q418" s="57"/>
      <c r="R418" s="57"/>
      <c r="S418" s="57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</row>
    <row r="419" spans="1:213" s="65" customFormat="1" x14ac:dyDescent="0.25">
      <c r="A419" s="1"/>
      <c r="B419" s="66"/>
      <c r="C419" s="66"/>
      <c r="D419" s="67"/>
      <c r="F419" s="68"/>
      <c r="G419" s="69"/>
      <c r="H419" s="64"/>
      <c r="I419" s="57"/>
      <c r="J419" s="57"/>
      <c r="K419" s="57"/>
      <c r="L419" s="57"/>
      <c r="M419" s="57"/>
      <c r="N419" s="57"/>
      <c r="O419" s="57"/>
      <c r="P419" s="57"/>
      <c r="Q419" s="57"/>
      <c r="R419" s="57"/>
      <c r="S419" s="57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</row>
    <row r="420" spans="1:213" s="65" customFormat="1" x14ac:dyDescent="0.25">
      <c r="A420" s="1"/>
      <c r="B420" s="66"/>
      <c r="C420" s="66"/>
      <c r="D420" s="67"/>
      <c r="F420" s="68"/>
      <c r="G420" s="69"/>
      <c r="H420" s="64"/>
      <c r="I420" s="57"/>
      <c r="J420" s="57"/>
      <c r="K420" s="57"/>
      <c r="L420" s="57"/>
      <c r="M420" s="57"/>
      <c r="N420" s="57"/>
      <c r="O420" s="57"/>
      <c r="P420" s="57"/>
      <c r="Q420" s="57"/>
      <c r="R420" s="57"/>
      <c r="S420" s="57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</row>
    <row r="421" spans="1:213" s="65" customFormat="1" x14ac:dyDescent="0.25">
      <c r="A421" s="1"/>
      <c r="B421" s="66"/>
      <c r="C421" s="66"/>
      <c r="D421" s="67"/>
      <c r="F421" s="68"/>
      <c r="G421" s="69"/>
      <c r="H421" s="64"/>
      <c r="I421" s="57"/>
      <c r="J421" s="57"/>
      <c r="K421" s="57"/>
      <c r="L421" s="57"/>
      <c r="M421" s="57"/>
      <c r="N421" s="57"/>
      <c r="O421" s="57"/>
      <c r="P421" s="57"/>
      <c r="Q421" s="57"/>
      <c r="R421" s="57"/>
      <c r="S421" s="57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</row>
    <row r="422" spans="1:213" s="65" customFormat="1" x14ac:dyDescent="0.25">
      <c r="A422" s="1"/>
      <c r="B422" s="66"/>
      <c r="C422" s="66"/>
      <c r="D422" s="67"/>
      <c r="F422" s="68"/>
      <c r="G422" s="69"/>
      <c r="H422" s="64"/>
      <c r="I422" s="57"/>
      <c r="J422" s="57"/>
      <c r="K422" s="57"/>
      <c r="L422" s="57"/>
      <c r="M422" s="57"/>
      <c r="N422" s="57"/>
      <c r="O422" s="57"/>
      <c r="P422" s="57"/>
      <c r="Q422" s="57"/>
      <c r="R422" s="57"/>
      <c r="S422" s="57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</row>
    <row r="423" spans="1:213" s="65" customFormat="1" x14ac:dyDescent="0.25">
      <c r="A423" s="1"/>
      <c r="B423" s="66"/>
      <c r="C423" s="66"/>
      <c r="D423" s="67"/>
      <c r="F423" s="68"/>
      <c r="G423" s="69"/>
      <c r="H423" s="64"/>
      <c r="I423" s="57"/>
      <c r="J423" s="57"/>
      <c r="K423" s="57"/>
      <c r="L423" s="57"/>
      <c r="M423" s="57"/>
      <c r="N423" s="57"/>
      <c r="O423" s="57"/>
      <c r="P423" s="57"/>
      <c r="Q423" s="57"/>
      <c r="R423" s="57"/>
      <c r="S423" s="57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</row>
    <row r="424" spans="1:213" s="65" customFormat="1" x14ac:dyDescent="0.25">
      <c r="A424" s="1"/>
      <c r="B424" s="66"/>
      <c r="C424" s="66"/>
      <c r="D424" s="67"/>
      <c r="F424" s="68"/>
      <c r="G424" s="69"/>
      <c r="H424" s="64"/>
      <c r="I424" s="57"/>
      <c r="J424" s="57"/>
      <c r="K424" s="57"/>
      <c r="L424" s="57"/>
      <c r="M424" s="57"/>
      <c r="N424" s="57"/>
      <c r="O424" s="57"/>
      <c r="P424" s="57"/>
      <c r="Q424" s="57"/>
      <c r="R424" s="57"/>
      <c r="S424" s="57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</row>
    <row r="425" spans="1:213" s="65" customFormat="1" x14ac:dyDescent="0.25">
      <c r="A425" s="1"/>
      <c r="B425" s="66"/>
      <c r="C425" s="66"/>
      <c r="D425" s="67"/>
      <c r="F425" s="68"/>
      <c r="G425" s="69"/>
      <c r="H425" s="64"/>
      <c r="I425" s="57"/>
      <c r="J425" s="57"/>
      <c r="K425" s="57"/>
      <c r="L425" s="57"/>
      <c r="M425" s="57"/>
      <c r="N425" s="57"/>
      <c r="O425" s="57"/>
      <c r="P425" s="57"/>
      <c r="Q425" s="57"/>
      <c r="R425" s="57"/>
      <c r="S425" s="57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</row>
    <row r="426" spans="1:213" s="65" customFormat="1" x14ac:dyDescent="0.25">
      <c r="A426" s="1"/>
      <c r="B426" s="66"/>
      <c r="C426" s="66"/>
      <c r="D426" s="67"/>
      <c r="F426" s="68"/>
      <c r="G426" s="69"/>
      <c r="H426" s="64"/>
      <c r="I426" s="57"/>
      <c r="J426" s="57"/>
      <c r="K426" s="57"/>
      <c r="L426" s="57"/>
      <c r="M426" s="57"/>
      <c r="N426" s="57"/>
      <c r="O426" s="57"/>
      <c r="P426" s="57"/>
      <c r="Q426" s="57"/>
      <c r="R426" s="57"/>
      <c r="S426" s="57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</row>
    <row r="427" spans="1:213" s="65" customFormat="1" x14ac:dyDescent="0.25">
      <c r="A427" s="1"/>
      <c r="B427" s="66"/>
      <c r="C427" s="66"/>
      <c r="D427" s="67"/>
      <c r="F427" s="68"/>
      <c r="G427" s="69"/>
      <c r="H427" s="64"/>
      <c r="I427" s="57"/>
      <c r="J427" s="57"/>
      <c r="K427" s="57"/>
      <c r="L427" s="57"/>
      <c r="M427" s="57"/>
      <c r="N427" s="57"/>
      <c r="O427" s="57"/>
      <c r="P427" s="57"/>
      <c r="Q427" s="57"/>
      <c r="R427" s="57"/>
      <c r="S427" s="57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</row>
    <row r="428" spans="1:213" s="65" customFormat="1" x14ac:dyDescent="0.25">
      <c r="A428" s="1"/>
      <c r="B428" s="66"/>
      <c r="C428" s="66"/>
      <c r="D428" s="67"/>
      <c r="F428" s="68"/>
      <c r="G428" s="69"/>
      <c r="H428" s="64"/>
      <c r="I428" s="57"/>
      <c r="J428" s="57"/>
      <c r="K428" s="57"/>
      <c r="L428" s="57"/>
      <c r="M428" s="57"/>
      <c r="N428" s="57"/>
      <c r="O428" s="57"/>
      <c r="P428" s="57"/>
      <c r="Q428" s="57"/>
      <c r="R428" s="57"/>
      <c r="S428" s="57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</row>
    <row r="429" spans="1:213" s="65" customFormat="1" x14ac:dyDescent="0.25">
      <c r="A429" s="1"/>
      <c r="B429" s="66"/>
      <c r="C429" s="66"/>
      <c r="D429" s="67"/>
      <c r="F429" s="68"/>
      <c r="G429" s="69"/>
      <c r="H429" s="64"/>
      <c r="I429" s="57"/>
      <c r="J429" s="57"/>
      <c r="K429" s="57"/>
      <c r="L429" s="57"/>
      <c r="M429" s="57"/>
      <c r="N429" s="57"/>
      <c r="O429" s="57"/>
      <c r="P429" s="57"/>
      <c r="Q429" s="57"/>
      <c r="R429" s="57"/>
      <c r="S429" s="57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</row>
    <row r="430" spans="1:213" s="65" customFormat="1" x14ac:dyDescent="0.25">
      <c r="A430" s="1"/>
      <c r="B430" s="66"/>
      <c r="C430" s="66"/>
      <c r="D430" s="67"/>
      <c r="F430" s="68"/>
      <c r="G430" s="69"/>
      <c r="H430" s="64"/>
      <c r="I430" s="57"/>
      <c r="J430" s="57"/>
      <c r="K430" s="57"/>
      <c r="L430" s="57"/>
      <c r="M430" s="57"/>
      <c r="N430" s="57"/>
      <c r="O430" s="57"/>
      <c r="P430" s="57"/>
      <c r="Q430" s="57"/>
      <c r="R430" s="57"/>
      <c r="S430" s="57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</row>
    <row r="431" spans="1:213" s="65" customFormat="1" x14ac:dyDescent="0.25">
      <c r="A431" s="1"/>
      <c r="B431" s="66"/>
      <c r="C431" s="66"/>
      <c r="D431" s="67"/>
      <c r="F431" s="68"/>
      <c r="G431" s="69"/>
      <c r="H431" s="64"/>
      <c r="I431" s="57"/>
      <c r="J431" s="57"/>
      <c r="K431" s="57"/>
      <c r="L431" s="57"/>
      <c r="M431" s="57"/>
      <c r="N431" s="57"/>
      <c r="O431" s="57"/>
      <c r="P431" s="57"/>
      <c r="Q431" s="57"/>
      <c r="R431" s="57"/>
      <c r="S431" s="57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</row>
    <row r="432" spans="1:213" s="65" customFormat="1" x14ac:dyDescent="0.25">
      <c r="A432" s="1"/>
      <c r="B432" s="66"/>
      <c r="C432" s="66"/>
      <c r="D432" s="67"/>
      <c r="F432" s="68"/>
      <c r="G432" s="69"/>
      <c r="H432" s="64"/>
      <c r="I432" s="57"/>
      <c r="J432" s="57"/>
      <c r="K432" s="57"/>
      <c r="L432" s="57"/>
      <c r="M432" s="57"/>
      <c r="N432" s="57"/>
      <c r="O432" s="57"/>
      <c r="P432" s="57"/>
      <c r="Q432" s="57"/>
      <c r="R432" s="57"/>
      <c r="S432" s="57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</row>
    <row r="433" spans="1:213" s="65" customFormat="1" x14ac:dyDescent="0.25">
      <c r="A433" s="1"/>
      <c r="B433" s="66"/>
      <c r="C433" s="66"/>
      <c r="D433" s="67"/>
      <c r="F433" s="68"/>
      <c r="G433" s="69"/>
      <c r="H433" s="64"/>
      <c r="I433" s="57"/>
      <c r="J433" s="57"/>
      <c r="K433" s="57"/>
      <c r="L433" s="57"/>
      <c r="M433" s="57"/>
      <c r="N433" s="57"/>
      <c r="O433" s="57"/>
      <c r="P433" s="57"/>
      <c r="Q433" s="57"/>
      <c r="R433" s="57"/>
      <c r="S433" s="57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</row>
    <row r="434" spans="1:213" s="65" customFormat="1" x14ac:dyDescent="0.25">
      <c r="A434" s="1"/>
      <c r="B434" s="66"/>
      <c r="C434" s="66"/>
      <c r="D434" s="67"/>
      <c r="F434" s="68"/>
      <c r="G434" s="69"/>
      <c r="H434" s="64"/>
      <c r="I434" s="57"/>
      <c r="J434" s="57"/>
      <c r="K434" s="57"/>
      <c r="L434" s="57"/>
      <c r="M434" s="57"/>
      <c r="N434" s="57"/>
      <c r="O434" s="57"/>
      <c r="P434" s="57"/>
      <c r="Q434" s="57"/>
      <c r="R434" s="57"/>
      <c r="S434" s="57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</row>
    <row r="435" spans="1:213" s="65" customFormat="1" x14ac:dyDescent="0.25">
      <c r="A435" s="1"/>
      <c r="B435" s="66"/>
      <c r="C435" s="66"/>
      <c r="D435" s="67"/>
      <c r="F435" s="68"/>
      <c r="G435" s="69"/>
      <c r="H435" s="64"/>
      <c r="I435" s="57"/>
      <c r="J435" s="57"/>
      <c r="K435" s="57"/>
      <c r="L435" s="57"/>
      <c r="M435" s="57"/>
      <c r="N435" s="57"/>
      <c r="O435" s="57"/>
      <c r="P435" s="57"/>
      <c r="Q435" s="57"/>
      <c r="R435" s="57"/>
      <c r="S435" s="57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</row>
    <row r="436" spans="1:213" s="65" customFormat="1" x14ac:dyDescent="0.25">
      <c r="A436" s="1"/>
      <c r="B436" s="66"/>
      <c r="C436" s="66"/>
      <c r="D436" s="67"/>
      <c r="F436" s="68"/>
      <c r="G436" s="69"/>
      <c r="H436" s="64"/>
      <c r="I436" s="57"/>
      <c r="J436" s="57"/>
      <c r="K436" s="57"/>
      <c r="L436" s="57"/>
      <c r="M436" s="57"/>
      <c r="N436" s="57"/>
      <c r="O436" s="57"/>
      <c r="P436" s="57"/>
      <c r="Q436" s="57"/>
      <c r="R436" s="57"/>
      <c r="S436" s="57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</row>
    <row r="437" spans="1:213" s="65" customFormat="1" x14ac:dyDescent="0.25">
      <c r="A437" s="1"/>
      <c r="B437" s="66"/>
      <c r="C437" s="66"/>
      <c r="D437" s="67"/>
      <c r="F437" s="68"/>
      <c r="G437" s="69"/>
      <c r="H437" s="64"/>
      <c r="I437" s="57"/>
      <c r="J437" s="57"/>
      <c r="K437" s="57"/>
      <c r="L437" s="57"/>
      <c r="M437" s="57"/>
      <c r="N437" s="57"/>
      <c r="O437" s="57"/>
      <c r="P437" s="57"/>
      <c r="Q437" s="57"/>
      <c r="R437" s="57"/>
      <c r="S437" s="57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</row>
    <row r="438" spans="1:213" s="65" customFormat="1" x14ac:dyDescent="0.25">
      <c r="A438" s="1"/>
      <c r="B438" s="66"/>
      <c r="C438" s="66"/>
      <c r="D438" s="67"/>
      <c r="F438" s="68"/>
      <c r="G438" s="69"/>
      <c r="H438" s="64"/>
      <c r="I438" s="57"/>
      <c r="J438" s="57"/>
      <c r="K438" s="57"/>
      <c r="L438" s="57"/>
      <c r="M438" s="57"/>
      <c r="N438" s="57"/>
      <c r="O438" s="57"/>
      <c r="P438" s="57"/>
      <c r="Q438" s="57"/>
      <c r="R438" s="57"/>
      <c r="S438" s="57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</row>
    <row r="439" spans="1:213" s="65" customFormat="1" x14ac:dyDescent="0.25">
      <c r="A439" s="1"/>
      <c r="B439" s="66"/>
      <c r="C439" s="66"/>
      <c r="D439" s="67"/>
      <c r="F439" s="68"/>
      <c r="G439" s="69"/>
      <c r="H439" s="64"/>
      <c r="I439" s="57"/>
      <c r="J439" s="57"/>
      <c r="K439" s="57"/>
      <c r="L439" s="57"/>
      <c r="M439" s="57"/>
      <c r="N439" s="57"/>
      <c r="O439" s="57"/>
      <c r="P439" s="57"/>
      <c r="Q439" s="57"/>
      <c r="R439" s="57"/>
      <c r="S439" s="57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</row>
    <row r="440" spans="1:213" s="65" customFormat="1" x14ac:dyDescent="0.25">
      <c r="A440" s="1"/>
      <c r="B440" s="66"/>
      <c r="C440" s="66"/>
      <c r="D440" s="67"/>
      <c r="F440" s="68"/>
      <c r="G440" s="69"/>
      <c r="H440" s="64"/>
      <c r="I440" s="57"/>
      <c r="J440" s="57"/>
      <c r="K440" s="57"/>
      <c r="L440" s="57"/>
      <c r="M440" s="57"/>
      <c r="N440" s="57"/>
      <c r="O440" s="57"/>
      <c r="P440" s="57"/>
      <c r="Q440" s="57"/>
      <c r="R440" s="57"/>
      <c r="S440" s="57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</row>
    <row r="441" spans="1:213" s="65" customFormat="1" x14ac:dyDescent="0.25">
      <c r="A441" s="1"/>
      <c r="B441" s="66"/>
      <c r="C441" s="66"/>
      <c r="D441" s="67"/>
      <c r="F441" s="68"/>
      <c r="G441" s="69"/>
      <c r="H441" s="64"/>
      <c r="I441" s="57"/>
      <c r="J441" s="57"/>
      <c r="K441" s="57"/>
      <c r="L441" s="57"/>
      <c r="M441" s="57"/>
      <c r="N441" s="57"/>
      <c r="O441" s="57"/>
      <c r="P441" s="57"/>
      <c r="Q441" s="57"/>
      <c r="R441" s="57"/>
      <c r="S441" s="57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</row>
    <row r="442" spans="1:213" s="65" customFormat="1" x14ac:dyDescent="0.25">
      <c r="A442" s="1"/>
      <c r="B442" s="66"/>
      <c r="C442" s="66"/>
      <c r="D442" s="67"/>
      <c r="F442" s="68"/>
      <c r="G442" s="69"/>
      <c r="H442" s="64"/>
      <c r="I442" s="57"/>
      <c r="J442" s="57"/>
      <c r="K442" s="57"/>
      <c r="L442" s="57"/>
      <c r="M442" s="57"/>
      <c r="N442" s="57"/>
      <c r="O442" s="57"/>
      <c r="P442" s="57"/>
      <c r="Q442" s="57"/>
      <c r="R442" s="57"/>
      <c r="S442" s="57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</row>
    <row r="443" spans="1:213" s="65" customFormat="1" x14ac:dyDescent="0.25">
      <c r="A443" s="1"/>
      <c r="B443" s="66"/>
      <c r="C443" s="66"/>
      <c r="D443" s="67"/>
      <c r="F443" s="68"/>
      <c r="G443" s="69"/>
      <c r="H443" s="64"/>
      <c r="I443" s="57"/>
      <c r="J443" s="57"/>
      <c r="K443" s="57"/>
      <c r="L443" s="57"/>
      <c r="M443" s="57"/>
      <c r="N443" s="57"/>
      <c r="O443" s="57"/>
      <c r="P443" s="57"/>
      <c r="Q443" s="57"/>
      <c r="R443" s="57"/>
      <c r="S443" s="57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</row>
    <row r="444" spans="1:213" s="65" customFormat="1" x14ac:dyDescent="0.25">
      <c r="A444" s="1"/>
      <c r="B444" s="66"/>
      <c r="C444" s="66"/>
      <c r="D444" s="67"/>
      <c r="F444" s="68"/>
      <c r="G444" s="69"/>
      <c r="H444" s="64"/>
      <c r="I444" s="57"/>
      <c r="J444" s="57"/>
      <c r="K444" s="57"/>
      <c r="L444" s="57"/>
      <c r="M444" s="57"/>
      <c r="N444" s="57"/>
      <c r="O444" s="57"/>
      <c r="P444" s="57"/>
      <c r="Q444" s="57"/>
      <c r="R444" s="57"/>
      <c r="S444" s="57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</row>
    <row r="445" spans="1:213" s="65" customFormat="1" x14ac:dyDescent="0.25">
      <c r="A445" s="1"/>
      <c r="B445" s="66"/>
      <c r="C445" s="66"/>
      <c r="D445" s="67"/>
      <c r="F445" s="68"/>
      <c r="G445" s="69"/>
      <c r="H445" s="64"/>
      <c r="I445" s="57"/>
      <c r="J445" s="57"/>
      <c r="K445" s="57"/>
      <c r="L445" s="57"/>
      <c r="M445" s="57"/>
      <c r="N445" s="57"/>
      <c r="O445" s="57"/>
      <c r="P445" s="57"/>
      <c r="Q445" s="57"/>
      <c r="R445" s="57"/>
      <c r="S445" s="57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</row>
    <row r="446" spans="1:213" s="65" customFormat="1" x14ac:dyDescent="0.25">
      <c r="A446" s="1"/>
      <c r="B446" s="66"/>
      <c r="C446" s="66"/>
      <c r="D446" s="67"/>
      <c r="F446" s="68"/>
      <c r="G446" s="69"/>
      <c r="H446" s="64"/>
      <c r="I446" s="57"/>
      <c r="J446" s="57"/>
      <c r="K446" s="57"/>
      <c r="L446" s="57"/>
      <c r="M446" s="57"/>
      <c r="N446" s="57"/>
      <c r="O446" s="57"/>
      <c r="P446" s="57"/>
      <c r="Q446" s="57"/>
      <c r="R446" s="57"/>
      <c r="S446" s="57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</row>
    <row r="447" spans="1:213" s="65" customFormat="1" x14ac:dyDescent="0.25">
      <c r="A447" s="1"/>
      <c r="B447" s="66"/>
      <c r="C447" s="66"/>
      <c r="D447" s="67"/>
      <c r="F447" s="68"/>
      <c r="G447" s="69"/>
      <c r="H447" s="64"/>
      <c r="I447" s="57"/>
      <c r="J447" s="57"/>
      <c r="K447" s="57"/>
      <c r="L447" s="57"/>
      <c r="M447" s="57"/>
      <c r="N447" s="57"/>
      <c r="O447" s="57"/>
      <c r="P447" s="57"/>
      <c r="Q447" s="57"/>
      <c r="R447" s="57"/>
      <c r="S447" s="57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</row>
    <row r="448" spans="1:213" s="65" customFormat="1" x14ac:dyDescent="0.25">
      <c r="A448" s="1"/>
      <c r="B448" s="66"/>
      <c r="C448" s="66"/>
      <c r="D448" s="67"/>
      <c r="F448" s="68"/>
      <c r="G448" s="69"/>
      <c r="H448" s="64"/>
      <c r="I448" s="57"/>
      <c r="J448" s="57"/>
      <c r="K448" s="57"/>
      <c r="L448" s="57"/>
      <c r="M448" s="57"/>
      <c r="N448" s="57"/>
      <c r="O448" s="57"/>
      <c r="P448" s="57"/>
      <c r="Q448" s="57"/>
      <c r="R448" s="57"/>
      <c r="S448" s="57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</row>
    <row r="449" spans="1:213" s="65" customFormat="1" x14ac:dyDescent="0.25">
      <c r="A449" s="1"/>
      <c r="B449" s="66"/>
      <c r="C449" s="66"/>
      <c r="D449" s="67"/>
      <c r="F449" s="68"/>
      <c r="G449" s="69"/>
      <c r="H449" s="64"/>
      <c r="I449" s="57"/>
      <c r="J449" s="57"/>
      <c r="K449" s="57"/>
      <c r="L449" s="57"/>
      <c r="M449" s="57"/>
      <c r="N449" s="57"/>
      <c r="O449" s="57"/>
      <c r="P449" s="57"/>
      <c r="Q449" s="57"/>
      <c r="R449" s="57"/>
      <c r="S449" s="57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</row>
    <row r="450" spans="1:213" s="65" customFormat="1" x14ac:dyDescent="0.25">
      <c r="A450" s="1"/>
      <c r="B450" s="66"/>
      <c r="C450" s="66"/>
      <c r="D450" s="67"/>
      <c r="F450" s="68"/>
      <c r="G450" s="69"/>
      <c r="H450" s="64"/>
      <c r="I450" s="57"/>
      <c r="J450" s="57"/>
      <c r="K450" s="57"/>
      <c r="L450" s="57"/>
      <c r="M450" s="57"/>
      <c r="N450" s="57"/>
      <c r="O450" s="57"/>
      <c r="P450" s="57"/>
      <c r="Q450" s="57"/>
      <c r="R450" s="57"/>
      <c r="S450" s="57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</row>
    <row r="451" spans="1:213" s="65" customFormat="1" x14ac:dyDescent="0.25">
      <c r="A451" s="1"/>
      <c r="B451" s="66"/>
      <c r="C451" s="66"/>
      <c r="D451" s="67"/>
      <c r="F451" s="68"/>
      <c r="G451" s="69"/>
      <c r="H451" s="64"/>
      <c r="I451" s="57"/>
      <c r="J451" s="57"/>
      <c r="K451" s="57"/>
      <c r="L451" s="57"/>
      <c r="M451" s="57"/>
      <c r="N451" s="57"/>
      <c r="O451" s="57"/>
      <c r="P451" s="57"/>
      <c r="Q451" s="57"/>
      <c r="R451" s="57"/>
      <c r="S451" s="57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</row>
    <row r="452" spans="1:213" s="65" customFormat="1" x14ac:dyDescent="0.25">
      <c r="A452" s="1"/>
      <c r="B452" s="66"/>
      <c r="C452" s="66"/>
      <c r="D452" s="67"/>
      <c r="F452" s="68"/>
      <c r="G452" s="69"/>
      <c r="H452" s="64"/>
      <c r="I452" s="57"/>
      <c r="J452" s="57"/>
      <c r="K452" s="57"/>
      <c r="L452" s="57"/>
      <c r="M452" s="57"/>
      <c r="N452" s="57"/>
      <c r="O452" s="57"/>
      <c r="P452" s="57"/>
      <c r="Q452" s="57"/>
      <c r="R452" s="57"/>
      <c r="S452" s="57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</row>
    <row r="453" spans="1:213" s="65" customFormat="1" x14ac:dyDescent="0.25">
      <c r="A453" s="1"/>
      <c r="B453" s="66"/>
      <c r="C453" s="66"/>
      <c r="D453" s="67"/>
      <c r="F453" s="68"/>
      <c r="G453" s="69"/>
      <c r="H453" s="64"/>
      <c r="I453" s="57"/>
      <c r="J453" s="57"/>
      <c r="K453" s="57"/>
      <c r="L453" s="57"/>
      <c r="M453" s="57"/>
      <c r="N453" s="57"/>
      <c r="O453" s="57"/>
      <c r="P453" s="57"/>
      <c r="Q453" s="57"/>
      <c r="R453" s="57"/>
      <c r="S453" s="57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</row>
    <row r="454" spans="1:213" s="65" customFormat="1" x14ac:dyDescent="0.25">
      <c r="A454" s="1"/>
      <c r="B454" s="66"/>
      <c r="C454" s="66"/>
      <c r="D454" s="67"/>
      <c r="F454" s="68"/>
      <c r="G454" s="69"/>
      <c r="H454" s="64"/>
      <c r="I454" s="57"/>
      <c r="J454" s="57"/>
      <c r="K454" s="57"/>
      <c r="L454" s="57"/>
      <c r="M454" s="57"/>
      <c r="N454" s="57"/>
      <c r="O454" s="57"/>
      <c r="P454" s="57"/>
      <c r="Q454" s="57"/>
      <c r="R454" s="57"/>
      <c r="S454" s="57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</row>
    <row r="455" spans="1:213" s="65" customFormat="1" x14ac:dyDescent="0.25">
      <c r="A455" s="1"/>
      <c r="B455" s="66"/>
      <c r="C455" s="66"/>
      <c r="D455" s="67"/>
      <c r="F455" s="68"/>
      <c r="G455" s="69"/>
      <c r="H455" s="64"/>
      <c r="I455" s="57"/>
      <c r="J455" s="57"/>
      <c r="K455" s="57"/>
      <c r="L455" s="57"/>
      <c r="M455" s="57"/>
      <c r="N455" s="57"/>
      <c r="O455" s="57"/>
      <c r="P455" s="57"/>
      <c r="Q455" s="57"/>
      <c r="R455" s="57"/>
      <c r="S455" s="57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</row>
    <row r="456" spans="1:213" s="65" customFormat="1" x14ac:dyDescent="0.25">
      <c r="A456" s="1"/>
      <c r="B456" s="66"/>
      <c r="C456" s="66"/>
      <c r="D456" s="67"/>
      <c r="F456" s="68"/>
      <c r="G456" s="69"/>
      <c r="H456" s="64"/>
      <c r="I456" s="57"/>
      <c r="J456" s="57"/>
      <c r="K456" s="57"/>
      <c r="L456" s="57"/>
      <c r="M456" s="57"/>
      <c r="N456" s="57"/>
      <c r="O456" s="57"/>
      <c r="P456" s="57"/>
      <c r="Q456" s="57"/>
      <c r="R456" s="57"/>
      <c r="S456" s="57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</row>
    <row r="457" spans="1:213" s="65" customFormat="1" x14ac:dyDescent="0.25">
      <c r="A457" s="1"/>
      <c r="B457" s="66"/>
      <c r="C457" s="66"/>
      <c r="D457" s="67"/>
      <c r="F457" s="68"/>
      <c r="G457" s="69"/>
      <c r="H457" s="64"/>
      <c r="I457" s="57"/>
      <c r="J457" s="57"/>
      <c r="K457" s="57"/>
      <c r="L457" s="57"/>
      <c r="M457" s="57"/>
      <c r="N457" s="57"/>
      <c r="O457" s="57"/>
      <c r="P457" s="57"/>
      <c r="Q457" s="57"/>
      <c r="R457" s="57"/>
      <c r="S457" s="57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</row>
    <row r="458" spans="1:213" s="65" customFormat="1" x14ac:dyDescent="0.25">
      <c r="A458" s="1"/>
      <c r="B458" s="66"/>
      <c r="C458" s="66"/>
      <c r="D458" s="67"/>
      <c r="F458" s="68"/>
      <c r="G458" s="69"/>
      <c r="H458" s="64"/>
      <c r="I458" s="57"/>
      <c r="J458" s="57"/>
      <c r="K458" s="57"/>
      <c r="L458" s="57"/>
      <c r="M458" s="57"/>
      <c r="N458" s="57"/>
      <c r="O458" s="57"/>
      <c r="P458" s="57"/>
      <c r="Q458" s="57"/>
      <c r="R458" s="57"/>
      <c r="S458" s="57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</row>
    <row r="459" spans="1:213" s="65" customFormat="1" x14ac:dyDescent="0.25">
      <c r="A459" s="1"/>
      <c r="B459" s="66"/>
      <c r="C459" s="66"/>
      <c r="D459" s="67"/>
      <c r="F459" s="68"/>
      <c r="G459" s="69"/>
      <c r="H459" s="64"/>
      <c r="I459" s="57"/>
      <c r="J459" s="57"/>
      <c r="K459" s="57"/>
      <c r="L459" s="57"/>
      <c r="M459" s="57"/>
      <c r="N459" s="57"/>
      <c r="O459" s="57"/>
      <c r="P459" s="57"/>
      <c r="Q459" s="57"/>
      <c r="R459" s="57"/>
      <c r="S459" s="57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</row>
    <row r="460" spans="1:213" s="65" customFormat="1" x14ac:dyDescent="0.25">
      <c r="A460" s="1"/>
      <c r="B460" s="66"/>
      <c r="C460" s="66"/>
      <c r="D460" s="67"/>
      <c r="F460" s="68"/>
      <c r="G460" s="69"/>
      <c r="H460" s="64"/>
      <c r="I460" s="57"/>
      <c r="J460" s="57"/>
      <c r="K460" s="57"/>
      <c r="L460" s="57"/>
      <c r="M460" s="57"/>
      <c r="N460" s="57"/>
      <c r="O460" s="57"/>
      <c r="P460" s="57"/>
      <c r="Q460" s="57"/>
      <c r="R460" s="57"/>
      <c r="S460" s="57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</row>
    <row r="461" spans="1:213" s="65" customFormat="1" x14ac:dyDescent="0.25">
      <c r="A461" s="1"/>
      <c r="B461" s="66"/>
      <c r="C461" s="66"/>
      <c r="D461" s="67"/>
      <c r="F461" s="68"/>
      <c r="G461" s="69"/>
      <c r="H461" s="64"/>
      <c r="I461" s="57"/>
      <c r="J461" s="57"/>
      <c r="K461" s="57"/>
      <c r="L461" s="57"/>
      <c r="M461" s="57"/>
      <c r="N461" s="57"/>
      <c r="O461" s="57"/>
      <c r="P461" s="57"/>
      <c r="Q461" s="57"/>
      <c r="R461" s="57"/>
      <c r="S461" s="57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</row>
    <row r="462" spans="1:213" s="65" customFormat="1" x14ac:dyDescent="0.25">
      <c r="A462" s="1"/>
      <c r="B462" s="66"/>
      <c r="C462" s="66"/>
      <c r="D462" s="67"/>
      <c r="F462" s="68"/>
      <c r="G462" s="69"/>
      <c r="H462" s="64"/>
      <c r="I462" s="57"/>
      <c r="J462" s="57"/>
      <c r="K462" s="57"/>
      <c r="L462" s="57"/>
      <c r="M462" s="57"/>
      <c r="N462" s="57"/>
      <c r="O462" s="57"/>
      <c r="P462" s="57"/>
      <c r="Q462" s="57"/>
      <c r="R462" s="57"/>
      <c r="S462" s="57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</row>
    <row r="463" spans="1:213" s="65" customFormat="1" x14ac:dyDescent="0.25">
      <c r="A463" s="1"/>
      <c r="B463" s="66"/>
      <c r="C463" s="66"/>
      <c r="D463" s="67"/>
      <c r="F463" s="68"/>
      <c r="G463" s="69"/>
      <c r="H463" s="64"/>
      <c r="I463" s="57"/>
      <c r="J463" s="57"/>
      <c r="K463" s="57"/>
      <c r="L463" s="57"/>
      <c r="M463" s="57"/>
      <c r="N463" s="57"/>
      <c r="O463" s="57"/>
      <c r="P463" s="57"/>
      <c r="Q463" s="57"/>
      <c r="R463" s="57"/>
      <c r="S463" s="57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</row>
    <row r="464" spans="1:213" s="65" customFormat="1" x14ac:dyDescent="0.25">
      <c r="A464" s="1"/>
      <c r="B464" s="66"/>
      <c r="C464" s="66"/>
      <c r="D464" s="67"/>
      <c r="F464" s="68"/>
      <c r="G464" s="69"/>
      <c r="H464" s="64"/>
      <c r="I464" s="57"/>
      <c r="J464" s="57"/>
      <c r="K464" s="57"/>
      <c r="L464" s="57"/>
      <c r="M464" s="57"/>
      <c r="N464" s="57"/>
      <c r="O464" s="57"/>
      <c r="P464" s="57"/>
      <c r="Q464" s="57"/>
      <c r="R464" s="57"/>
      <c r="S464" s="57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</row>
    <row r="465" spans="1:213" s="65" customFormat="1" x14ac:dyDescent="0.25">
      <c r="A465" s="1"/>
      <c r="B465" s="66"/>
      <c r="C465" s="66"/>
      <c r="D465" s="67"/>
      <c r="F465" s="68"/>
      <c r="G465" s="69"/>
      <c r="H465" s="64"/>
      <c r="I465" s="57"/>
      <c r="J465" s="57"/>
      <c r="K465" s="57"/>
      <c r="L465" s="57"/>
      <c r="M465" s="57"/>
      <c r="N465" s="57"/>
      <c r="O465" s="57"/>
      <c r="P465" s="57"/>
      <c r="Q465" s="57"/>
      <c r="R465" s="57"/>
      <c r="S465" s="57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</row>
    <row r="466" spans="1:213" s="65" customFormat="1" x14ac:dyDescent="0.25">
      <c r="A466" s="1"/>
      <c r="B466" s="66"/>
      <c r="C466" s="66"/>
      <c r="D466" s="67"/>
      <c r="F466" s="68"/>
      <c r="G466" s="69"/>
      <c r="H466" s="64"/>
      <c r="I466" s="57"/>
      <c r="J466" s="57"/>
      <c r="K466" s="57"/>
      <c r="L466" s="57"/>
      <c r="M466" s="57"/>
      <c r="N466" s="57"/>
      <c r="O466" s="57"/>
      <c r="P466" s="57"/>
      <c r="Q466" s="57"/>
      <c r="R466" s="57"/>
      <c r="S466" s="57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</row>
    <row r="467" spans="1:213" s="65" customFormat="1" x14ac:dyDescent="0.25">
      <c r="A467" s="1"/>
      <c r="B467" s="66"/>
      <c r="C467" s="66"/>
      <c r="D467" s="67"/>
      <c r="F467" s="68"/>
      <c r="G467" s="69"/>
      <c r="H467" s="64"/>
      <c r="I467" s="57"/>
      <c r="J467" s="57"/>
      <c r="K467" s="57"/>
      <c r="L467" s="57"/>
      <c r="M467" s="57"/>
      <c r="N467" s="57"/>
      <c r="O467" s="57"/>
      <c r="P467" s="57"/>
      <c r="Q467" s="57"/>
      <c r="R467" s="57"/>
      <c r="S467" s="57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</row>
    <row r="468" spans="1:213" s="65" customFormat="1" x14ac:dyDescent="0.25">
      <c r="A468" s="1"/>
      <c r="B468" s="66"/>
      <c r="C468" s="66"/>
      <c r="D468" s="67"/>
      <c r="F468" s="68"/>
      <c r="G468" s="69"/>
      <c r="H468" s="64"/>
      <c r="I468" s="57"/>
      <c r="J468" s="57"/>
      <c r="K468" s="57"/>
      <c r="L468" s="57"/>
      <c r="M468" s="57"/>
      <c r="N468" s="57"/>
      <c r="O468" s="57"/>
      <c r="P468" s="57"/>
      <c r="Q468" s="57"/>
      <c r="R468" s="57"/>
      <c r="S468" s="57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</row>
    <row r="469" spans="1:213" s="65" customFormat="1" x14ac:dyDescent="0.25">
      <c r="A469" s="1"/>
      <c r="B469" s="66"/>
      <c r="C469" s="66"/>
      <c r="D469" s="67"/>
      <c r="F469" s="68"/>
      <c r="G469" s="69"/>
      <c r="H469" s="64"/>
      <c r="I469" s="57"/>
      <c r="J469" s="57"/>
      <c r="K469" s="57"/>
      <c r="L469" s="57"/>
      <c r="M469" s="57"/>
      <c r="N469" s="57"/>
      <c r="O469" s="57"/>
      <c r="P469" s="57"/>
      <c r="Q469" s="57"/>
      <c r="R469" s="57"/>
      <c r="S469" s="57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</row>
    <row r="470" spans="1:213" s="65" customFormat="1" x14ac:dyDescent="0.25">
      <c r="A470" s="1"/>
      <c r="B470" s="66"/>
      <c r="C470" s="66"/>
      <c r="D470" s="67"/>
      <c r="F470" s="68"/>
      <c r="G470" s="69"/>
      <c r="H470" s="64"/>
      <c r="I470" s="57"/>
      <c r="J470" s="57"/>
      <c r="K470" s="57"/>
      <c r="L470" s="57"/>
      <c r="M470" s="57"/>
      <c r="N470" s="57"/>
      <c r="O470" s="57"/>
      <c r="P470" s="57"/>
      <c r="Q470" s="57"/>
      <c r="R470" s="57"/>
      <c r="S470" s="57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</row>
    <row r="471" spans="1:213" s="65" customFormat="1" x14ac:dyDescent="0.25">
      <c r="A471" s="1"/>
      <c r="B471" s="66"/>
      <c r="C471" s="66"/>
      <c r="D471" s="67"/>
      <c r="F471" s="68"/>
      <c r="G471" s="69"/>
      <c r="H471" s="64"/>
      <c r="I471" s="57"/>
      <c r="J471" s="57"/>
      <c r="K471" s="57"/>
      <c r="L471" s="57"/>
      <c r="M471" s="57"/>
      <c r="N471" s="57"/>
      <c r="O471" s="57"/>
      <c r="P471" s="57"/>
      <c r="Q471" s="57"/>
      <c r="R471" s="57"/>
      <c r="S471" s="57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</row>
    <row r="472" spans="1:213" s="65" customFormat="1" x14ac:dyDescent="0.25">
      <c r="A472" s="1"/>
      <c r="B472" s="66"/>
      <c r="C472" s="66"/>
      <c r="D472" s="67"/>
      <c r="F472" s="68"/>
      <c r="G472" s="69"/>
      <c r="H472" s="64"/>
      <c r="I472" s="57"/>
      <c r="J472" s="57"/>
      <c r="K472" s="57"/>
      <c r="L472" s="57"/>
      <c r="M472" s="57"/>
      <c r="N472" s="57"/>
      <c r="O472" s="57"/>
      <c r="P472" s="57"/>
      <c r="Q472" s="57"/>
      <c r="R472" s="57"/>
      <c r="S472" s="57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</row>
    <row r="473" spans="1:213" s="65" customFormat="1" x14ac:dyDescent="0.25">
      <c r="A473" s="1"/>
      <c r="B473" s="66"/>
      <c r="C473" s="66"/>
      <c r="D473" s="67"/>
      <c r="F473" s="68"/>
      <c r="G473" s="69"/>
      <c r="H473" s="64"/>
      <c r="I473" s="57"/>
      <c r="J473" s="57"/>
      <c r="K473" s="57"/>
      <c r="L473" s="57"/>
      <c r="M473" s="57"/>
      <c r="N473" s="57"/>
      <c r="O473" s="57"/>
      <c r="P473" s="57"/>
      <c r="Q473" s="57"/>
      <c r="R473" s="57"/>
      <c r="S473" s="57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</row>
    <row r="474" spans="1:213" s="65" customFormat="1" x14ac:dyDescent="0.25">
      <c r="A474" s="1"/>
      <c r="B474" s="66"/>
      <c r="C474" s="66"/>
      <c r="D474" s="67"/>
      <c r="F474" s="68"/>
      <c r="G474" s="69"/>
      <c r="H474" s="64"/>
      <c r="I474" s="57"/>
      <c r="J474" s="57"/>
      <c r="K474" s="57"/>
      <c r="L474" s="57"/>
      <c r="M474" s="57"/>
      <c r="N474" s="57"/>
      <c r="O474" s="57"/>
      <c r="P474" s="57"/>
      <c r="Q474" s="57"/>
      <c r="R474" s="57"/>
      <c r="S474" s="57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</row>
    <row r="475" spans="1:213" s="65" customFormat="1" x14ac:dyDescent="0.25">
      <c r="A475" s="1"/>
      <c r="B475" s="66"/>
      <c r="C475" s="66"/>
      <c r="D475" s="67"/>
      <c r="F475" s="68"/>
      <c r="G475" s="69"/>
      <c r="H475" s="64"/>
      <c r="I475" s="57"/>
      <c r="J475" s="57"/>
      <c r="K475" s="57"/>
      <c r="L475" s="57"/>
      <c r="M475" s="57"/>
      <c r="N475" s="57"/>
      <c r="O475" s="57"/>
      <c r="P475" s="57"/>
      <c r="Q475" s="57"/>
      <c r="R475" s="57"/>
      <c r="S475" s="57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</row>
    <row r="476" spans="1:213" s="65" customFormat="1" x14ac:dyDescent="0.25">
      <c r="A476" s="1"/>
      <c r="B476" s="66"/>
      <c r="C476" s="66"/>
      <c r="D476" s="67"/>
      <c r="F476" s="68"/>
      <c r="G476" s="69"/>
      <c r="H476" s="64"/>
      <c r="I476" s="57"/>
      <c r="J476" s="57"/>
      <c r="K476" s="57"/>
      <c r="L476" s="57"/>
      <c r="M476" s="57"/>
      <c r="N476" s="57"/>
      <c r="O476" s="57"/>
      <c r="P476" s="57"/>
      <c r="Q476" s="57"/>
      <c r="R476" s="57"/>
      <c r="S476" s="57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</row>
    <row r="477" spans="1:213" s="65" customFormat="1" x14ac:dyDescent="0.25">
      <c r="A477" s="1"/>
      <c r="B477" s="66"/>
      <c r="C477" s="66"/>
      <c r="D477" s="67"/>
      <c r="F477" s="68"/>
      <c r="G477" s="69"/>
      <c r="H477" s="64"/>
      <c r="I477" s="57"/>
      <c r="J477" s="57"/>
      <c r="K477" s="57"/>
      <c r="L477" s="57"/>
      <c r="M477" s="57"/>
      <c r="N477" s="57"/>
      <c r="O477" s="57"/>
      <c r="P477" s="57"/>
      <c r="Q477" s="57"/>
      <c r="R477" s="57"/>
      <c r="S477" s="57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</row>
    <row r="478" spans="1:213" s="65" customFormat="1" x14ac:dyDescent="0.25">
      <c r="A478" s="1"/>
      <c r="B478" s="66"/>
      <c r="C478" s="66"/>
      <c r="D478" s="67"/>
      <c r="F478" s="68"/>
      <c r="G478" s="69"/>
      <c r="H478" s="64"/>
      <c r="I478" s="57"/>
      <c r="J478" s="57"/>
      <c r="K478" s="57"/>
      <c r="L478" s="57"/>
      <c r="M478" s="57"/>
      <c r="N478" s="57"/>
      <c r="O478" s="57"/>
      <c r="P478" s="57"/>
      <c r="Q478" s="57"/>
      <c r="R478" s="57"/>
      <c r="S478" s="57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</row>
    <row r="479" spans="1:213" s="65" customFormat="1" x14ac:dyDescent="0.25">
      <c r="A479" s="1"/>
      <c r="B479" s="66"/>
      <c r="C479" s="66"/>
      <c r="D479" s="67"/>
      <c r="F479" s="68"/>
      <c r="G479" s="69"/>
      <c r="H479" s="64"/>
      <c r="I479" s="57"/>
      <c r="J479" s="57"/>
      <c r="K479" s="57"/>
      <c r="L479" s="57"/>
      <c r="M479" s="57"/>
      <c r="N479" s="57"/>
      <c r="O479" s="57"/>
      <c r="P479" s="57"/>
      <c r="Q479" s="57"/>
      <c r="R479" s="57"/>
      <c r="S479" s="57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</row>
    <row r="480" spans="1:213" s="65" customFormat="1" x14ac:dyDescent="0.25">
      <c r="A480" s="1"/>
      <c r="B480" s="66"/>
      <c r="C480" s="66"/>
      <c r="D480" s="67"/>
      <c r="F480" s="68"/>
      <c r="G480" s="69"/>
      <c r="H480" s="64"/>
      <c r="I480" s="57"/>
      <c r="J480" s="57"/>
      <c r="K480" s="57"/>
      <c r="L480" s="57"/>
      <c r="M480" s="57"/>
      <c r="N480" s="57"/>
      <c r="O480" s="57"/>
      <c r="P480" s="57"/>
      <c r="Q480" s="57"/>
      <c r="R480" s="57"/>
      <c r="S480" s="57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</row>
    <row r="481" spans="1:213" s="65" customFormat="1" x14ac:dyDescent="0.25">
      <c r="A481" s="1"/>
      <c r="B481" s="66"/>
      <c r="C481" s="66"/>
      <c r="D481" s="67"/>
      <c r="F481" s="68"/>
      <c r="G481" s="69"/>
      <c r="H481" s="64"/>
      <c r="I481" s="57"/>
      <c r="J481" s="57"/>
      <c r="K481" s="57"/>
      <c r="L481" s="57"/>
      <c r="M481" s="57"/>
      <c r="N481" s="57"/>
      <c r="O481" s="57"/>
      <c r="P481" s="57"/>
      <c r="Q481" s="57"/>
      <c r="R481" s="57"/>
      <c r="S481" s="57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</row>
    <row r="482" spans="1:213" s="65" customFormat="1" x14ac:dyDescent="0.25">
      <c r="A482" s="1"/>
      <c r="B482" s="66"/>
      <c r="C482" s="66"/>
      <c r="D482" s="67"/>
      <c r="F482" s="68"/>
      <c r="G482" s="69"/>
      <c r="H482" s="64"/>
      <c r="I482" s="57"/>
      <c r="J482" s="57"/>
      <c r="K482" s="57"/>
      <c r="L482" s="57"/>
      <c r="M482" s="57"/>
      <c r="N482" s="57"/>
      <c r="O482" s="57"/>
      <c r="P482" s="57"/>
      <c r="Q482" s="57"/>
      <c r="R482" s="57"/>
      <c r="S482" s="57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</row>
    <row r="483" spans="1:213" s="65" customFormat="1" x14ac:dyDescent="0.25">
      <c r="A483" s="1"/>
      <c r="B483" s="66"/>
      <c r="C483" s="66"/>
      <c r="D483" s="67"/>
      <c r="F483" s="68"/>
      <c r="G483" s="69"/>
      <c r="H483" s="64"/>
      <c r="I483" s="57"/>
      <c r="J483" s="57"/>
      <c r="K483" s="57"/>
      <c r="L483" s="57"/>
      <c r="M483" s="57"/>
      <c r="N483" s="57"/>
      <c r="O483" s="57"/>
      <c r="P483" s="57"/>
      <c r="Q483" s="57"/>
      <c r="R483" s="57"/>
      <c r="S483" s="57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</row>
    <row r="484" spans="1:213" s="65" customFormat="1" x14ac:dyDescent="0.25">
      <c r="A484" s="1"/>
      <c r="B484" s="66"/>
      <c r="C484" s="66"/>
      <c r="D484" s="67"/>
      <c r="F484" s="68"/>
      <c r="G484" s="69"/>
      <c r="H484" s="64"/>
      <c r="I484" s="57"/>
      <c r="J484" s="57"/>
      <c r="K484" s="57"/>
      <c r="L484" s="57"/>
      <c r="M484" s="57"/>
      <c r="N484" s="57"/>
      <c r="O484" s="57"/>
      <c r="P484" s="57"/>
      <c r="Q484" s="57"/>
      <c r="R484" s="57"/>
      <c r="S484" s="57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</row>
    <row r="485" spans="1:213" s="65" customFormat="1" x14ac:dyDescent="0.25">
      <c r="A485" s="1"/>
      <c r="B485" s="66"/>
      <c r="C485" s="66"/>
      <c r="D485" s="67"/>
      <c r="F485" s="68"/>
      <c r="G485" s="69"/>
      <c r="H485" s="64"/>
      <c r="I485" s="57"/>
      <c r="J485" s="57"/>
      <c r="K485" s="57"/>
      <c r="L485" s="57"/>
      <c r="M485" s="57"/>
      <c r="N485" s="57"/>
      <c r="O485" s="57"/>
      <c r="P485" s="57"/>
      <c r="Q485" s="57"/>
      <c r="R485" s="57"/>
      <c r="S485" s="57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</row>
    <row r="486" spans="1:213" s="65" customFormat="1" x14ac:dyDescent="0.25">
      <c r="A486" s="1"/>
      <c r="B486" s="66"/>
      <c r="C486" s="66"/>
      <c r="D486" s="67"/>
      <c r="F486" s="68"/>
      <c r="G486" s="69"/>
      <c r="H486" s="64"/>
      <c r="I486" s="57"/>
      <c r="J486" s="57"/>
      <c r="K486" s="57"/>
      <c r="L486" s="57"/>
      <c r="M486" s="57"/>
      <c r="N486" s="57"/>
      <c r="O486" s="57"/>
      <c r="P486" s="57"/>
      <c r="Q486" s="57"/>
      <c r="R486" s="57"/>
      <c r="S486" s="57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</row>
    <row r="487" spans="1:213" s="65" customFormat="1" x14ac:dyDescent="0.25">
      <c r="A487" s="1"/>
      <c r="B487" s="66"/>
      <c r="C487" s="66"/>
      <c r="D487" s="67"/>
      <c r="F487" s="68"/>
      <c r="G487" s="69"/>
      <c r="H487" s="64"/>
      <c r="I487" s="57"/>
      <c r="J487" s="57"/>
      <c r="K487" s="57"/>
      <c r="L487" s="57"/>
      <c r="M487" s="57"/>
      <c r="N487" s="57"/>
      <c r="O487" s="57"/>
      <c r="P487" s="57"/>
      <c r="Q487" s="57"/>
      <c r="R487" s="57"/>
      <c r="S487" s="57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</row>
    <row r="488" spans="1:213" s="65" customFormat="1" x14ac:dyDescent="0.25">
      <c r="A488" s="1"/>
      <c r="B488" s="66"/>
      <c r="C488" s="66"/>
      <c r="D488" s="67"/>
      <c r="F488" s="68"/>
      <c r="G488" s="69"/>
      <c r="H488" s="64"/>
      <c r="I488" s="57"/>
      <c r="J488" s="57"/>
      <c r="K488" s="57"/>
      <c r="L488" s="57"/>
      <c r="M488" s="57"/>
      <c r="N488" s="57"/>
      <c r="O488" s="57"/>
      <c r="P488" s="57"/>
      <c r="Q488" s="57"/>
      <c r="R488" s="57"/>
      <c r="S488" s="57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</row>
    <row r="489" spans="1:213" s="65" customFormat="1" x14ac:dyDescent="0.25">
      <c r="A489" s="1"/>
      <c r="B489" s="66"/>
      <c r="C489" s="66"/>
      <c r="D489" s="67"/>
      <c r="F489" s="68"/>
      <c r="G489" s="69"/>
      <c r="H489" s="64"/>
      <c r="I489" s="57"/>
      <c r="J489" s="57"/>
      <c r="K489" s="57"/>
      <c r="L489" s="57"/>
      <c r="M489" s="57"/>
      <c r="N489" s="57"/>
      <c r="O489" s="57"/>
      <c r="P489" s="57"/>
      <c r="Q489" s="57"/>
      <c r="R489" s="57"/>
      <c r="S489" s="57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</row>
    <row r="490" spans="1:213" s="65" customFormat="1" x14ac:dyDescent="0.25">
      <c r="A490" s="1"/>
      <c r="B490" s="66"/>
      <c r="C490" s="66"/>
      <c r="D490" s="67"/>
      <c r="F490" s="68"/>
      <c r="G490" s="69"/>
      <c r="H490" s="64"/>
      <c r="I490" s="57"/>
      <c r="J490" s="57"/>
      <c r="K490" s="57"/>
      <c r="L490" s="57"/>
      <c r="M490" s="57"/>
      <c r="N490" s="57"/>
      <c r="O490" s="57"/>
      <c r="P490" s="57"/>
      <c r="Q490" s="57"/>
      <c r="R490" s="57"/>
      <c r="S490" s="57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</row>
    <row r="491" spans="1:213" s="65" customFormat="1" x14ac:dyDescent="0.25">
      <c r="A491" s="1"/>
      <c r="B491" s="66"/>
      <c r="C491" s="66"/>
      <c r="D491" s="67"/>
      <c r="F491" s="68"/>
      <c r="G491" s="69"/>
      <c r="H491" s="64"/>
      <c r="I491" s="57"/>
      <c r="J491" s="57"/>
      <c r="K491" s="57"/>
      <c r="L491" s="57"/>
      <c r="M491" s="57"/>
      <c r="N491" s="57"/>
      <c r="O491" s="57"/>
      <c r="P491" s="57"/>
      <c r="Q491" s="57"/>
      <c r="R491" s="57"/>
      <c r="S491" s="57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</row>
    <row r="492" spans="1:213" s="65" customFormat="1" x14ac:dyDescent="0.25">
      <c r="A492" s="1"/>
      <c r="B492" s="66"/>
      <c r="C492" s="66"/>
      <c r="D492" s="67"/>
      <c r="F492" s="68"/>
      <c r="G492" s="69"/>
      <c r="H492" s="64"/>
      <c r="I492" s="57"/>
      <c r="J492" s="57"/>
      <c r="K492" s="57"/>
      <c r="L492" s="57"/>
      <c r="M492" s="57"/>
      <c r="N492" s="57"/>
      <c r="O492" s="57"/>
      <c r="P492" s="57"/>
      <c r="Q492" s="57"/>
      <c r="R492" s="57"/>
      <c r="S492" s="57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</row>
    <row r="493" spans="1:213" s="65" customFormat="1" x14ac:dyDescent="0.25">
      <c r="A493" s="1"/>
      <c r="B493" s="66"/>
      <c r="C493" s="66"/>
      <c r="D493" s="67"/>
      <c r="F493" s="68"/>
      <c r="G493" s="69"/>
      <c r="H493" s="64"/>
      <c r="I493" s="57"/>
      <c r="J493" s="57"/>
      <c r="K493" s="57"/>
      <c r="L493" s="57"/>
      <c r="M493" s="57"/>
      <c r="N493" s="57"/>
      <c r="O493" s="57"/>
      <c r="P493" s="57"/>
      <c r="Q493" s="57"/>
      <c r="R493" s="57"/>
      <c r="S493" s="57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</row>
    <row r="494" spans="1:213" s="65" customFormat="1" x14ac:dyDescent="0.25">
      <c r="A494" s="1"/>
      <c r="B494" s="66"/>
      <c r="C494" s="66"/>
      <c r="D494" s="67"/>
      <c r="F494" s="68"/>
      <c r="G494" s="69"/>
      <c r="H494" s="64"/>
      <c r="I494" s="57"/>
      <c r="J494" s="57"/>
      <c r="K494" s="57"/>
      <c r="L494" s="57"/>
      <c r="M494" s="57"/>
      <c r="N494" s="57"/>
      <c r="O494" s="57"/>
      <c r="P494" s="57"/>
      <c r="Q494" s="57"/>
      <c r="R494" s="57"/>
      <c r="S494" s="57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</row>
    <row r="495" spans="1:213" s="65" customFormat="1" x14ac:dyDescent="0.25">
      <c r="A495" s="1"/>
      <c r="B495" s="66"/>
      <c r="C495" s="66"/>
      <c r="D495" s="67"/>
      <c r="F495" s="68"/>
      <c r="G495" s="69"/>
      <c r="H495" s="64"/>
      <c r="I495" s="57"/>
      <c r="J495" s="57"/>
      <c r="K495" s="57"/>
      <c r="L495" s="57"/>
      <c r="M495" s="57"/>
      <c r="N495" s="57"/>
      <c r="O495" s="57"/>
      <c r="P495" s="57"/>
      <c r="Q495" s="57"/>
      <c r="R495" s="57"/>
      <c r="S495" s="57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</row>
    <row r="496" spans="1:213" s="65" customFormat="1" x14ac:dyDescent="0.25">
      <c r="A496" s="1"/>
      <c r="B496" s="66"/>
      <c r="C496" s="66"/>
      <c r="D496" s="67"/>
      <c r="F496" s="68"/>
      <c r="G496" s="69"/>
      <c r="H496" s="64"/>
      <c r="I496" s="57"/>
      <c r="J496" s="57"/>
      <c r="K496" s="57"/>
      <c r="L496" s="57"/>
      <c r="M496" s="57"/>
      <c r="N496" s="57"/>
      <c r="O496" s="57"/>
      <c r="P496" s="57"/>
      <c r="Q496" s="57"/>
      <c r="R496" s="57"/>
      <c r="S496" s="57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</row>
    <row r="497" spans="1:213" s="65" customFormat="1" x14ac:dyDescent="0.25">
      <c r="A497" s="1"/>
      <c r="B497" s="66"/>
      <c r="C497" s="66"/>
      <c r="D497" s="67"/>
      <c r="F497" s="68"/>
      <c r="G497" s="69"/>
      <c r="H497" s="64"/>
      <c r="I497" s="57"/>
      <c r="J497" s="57"/>
      <c r="K497" s="57"/>
      <c r="L497" s="57"/>
      <c r="M497" s="57"/>
      <c r="N497" s="57"/>
      <c r="O497" s="57"/>
      <c r="P497" s="57"/>
      <c r="Q497" s="57"/>
      <c r="R497" s="57"/>
      <c r="S497" s="57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</row>
    <row r="498" spans="1:213" s="65" customFormat="1" x14ac:dyDescent="0.25">
      <c r="A498" s="1"/>
      <c r="B498" s="66"/>
      <c r="C498" s="66"/>
      <c r="D498" s="67"/>
      <c r="F498" s="68"/>
      <c r="G498" s="69"/>
      <c r="H498" s="64"/>
      <c r="I498" s="57"/>
      <c r="J498" s="57"/>
      <c r="K498" s="57"/>
      <c r="L498" s="57"/>
      <c r="M498" s="57"/>
      <c r="N498" s="57"/>
      <c r="O498" s="57"/>
      <c r="P498" s="57"/>
      <c r="Q498" s="57"/>
      <c r="R498" s="57"/>
      <c r="S498" s="57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</row>
    <row r="499" spans="1:213" s="65" customFormat="1" x14ac:dyDescent="0.25">
      <c r="A499" s="1"/>
      <c r="B499" s="66"/>
      <c r="C499" s="66"/>
      <c r="D499" s="67"/>
      <c r="F499" s="68"/>
      <c r="G499" s="69"/>
      <c r="H499" s="64"/>
      <c r="I499" s="57"/>
      <c r="J499" s="57"/>
      <c r="K499" s="57"/>
      <c r="L499" s="57"/>
      <c r="M499" s="57"/>
      <c r="N499" s="57"/>
      <c r="O499" s="57"/>
      <c r="P499" s="57"/>
      <c r="Q499" s="57"/>
      <c r="R499" s="57"/>
      <c r="S499" s="57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</row>
    <row r="500" spans="1:213" s="65" customFormat="1" x14ac:dyDescent="0.25">
      <c r="A500" s="1"/>
      <c r="B500" s="66"/>
      <c r="C500" s="66"/>
      <c r="D500" s="67"/>
      <c r="F500" s="68"/>
      <c r="G500" s="69"/>
      <c r="H500" s="64"/>
      <c r="I500" s="57"/>
      <c r="J500" s="57"/>
      <c r="K500" s="57"/>
      <c r="L500" s="57"/>
      <c r="M500" s="57"/>
      <c r="N500" s="57"/>
      <c r="O500" s="57"/>
      <c r="P500" s="57"/>
      <c r="Q500" s="57"/>
      <c r="R500" s="57"/>
      <c r="S500" s="57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</row>
    <row r="501" spans="1:213" s="65" customFormat="1" x14ac:dyDescent="0.25">
      <c r="A501" s="1"/>
      <c r="B501" s="66"/>
      <c r="C501" s="66"/>
      <c r="D501" s="67"/>
      <c r="F501" s="68"/>
      <c r="G501" s="69"/>
      <c r="H501" s="64"/>
      <c r="I501" s="57"/>
      <c r="J501" s="57"/>
      <c r="K501" s="57"/>
      <c r="L501" s="57"/>
      <c r="M501" s="57"/>
      <c r="N501" s="57"/>
      <c r="O501" s="57"/>
      <c r="P501" s="57"/>
      <c r="Q501" s="57"/>
      <c r="R501" s="57"/>
      <c r="S501" s="57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</row>
    <row r="502" spans="1:213" s="65" customFormat="1" x14ac:dyDescent="0.25">
      <c r="A502" s="1"/>
      <c r="B502" s="66"/>
      <c r="C502" s="66"/>
      <c r="D502" s="67"/>
      <c r="F502" s="68"/>
      <c r="G502" s="69"/>
      <c r="H502" s="64"/>
      <c r="I502" s="57"/>
      <c r="J502" s="57"/>
      <c r="K502" s="57"/>
      <c r="L502" s="57"/>
      <c r="M502" s="57"/>
      <c r="N502" s="57"/>
      <c r="O502" s="57"/>
      <c r="P502" s="57"/>
      <c r="Q502" s="57"/>
      <c r="R502" s="57"/>
      <c r="S502" s="57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</row>
    <row r="503" spans="1:213" s="65" customFormat="1" x14ac:dyDescent="0.25">
      <c r="A503" s="1"/>
      <c r="B503" s="66"/>
      <c r="C503" s="66"/>
      <c r="D503" s="67"/>
      <c r="F503" s="68"/>
      <c r="G503" s="69"/>
      <c r="H503" s="64"/>
      <c r="I503" s="57"/>
      <c r="J503" s="57"/>
      <c r="K503" s="57"/>
      <c r="L503" s="57"/>
      <c r="M503" s="57"/>
      <c r="N503" s="57"/>
      <c r="O503" s="57"/>
      <c r="P503" s="57"/>
      <c r="Q503" s="57"/>
      <c r="R503" s="57"/>
      <c r="S503" s="57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</row>
    <row r="504" spans="1:213" s="65" customFormat="1" x14ac:dyDescent="0.25">
      <c r="A504" s="1"/>
      <c r="B504" s="66"/>
      <c r="C504" s="66"/>
      <c r="D504" s="67"/>
      <c r="F504" s="68"/>
      <c r="G504" s="69"/>
      <c r="H504" s="64"/>
      <c r="I504" s="57"/>
      <c r="J504" s="57"/>
      <c r="K504" s="57"/>
      <c r="L504" s="57"/>
      <c r="M504" s="57"/>
      <c r="N504" s="57"/>
      <c r="O504" s="57"/>
      <c r="P504" s="57"/>
      <c r="Q504" s="57"/>
      <c r="R504" s="57"/>
      <c r="S504" s="57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</row>
    <row r="505" spans="1:213" s="65" customFormat="1" x14ac:dyDescent="0.25">
      <c r="A505" s="1"/>
      <c r="B505" s="66"/>
      <c r="C505" s="66"/>
      <c r="D505" s="67"/>
      <c r="F505" s="68"/>
      <c r="G505" s="69"/>
      <c r="H505" s="64"/>
      <c r="I505" s="57"/>
      <c r="J505" s="57"/>
      <c r="K505" s="57"/>
      <c r="L505" s="57"/>
      <c r="M505" s="57"/>
      <c r="N505" s="57"/>
      <c r="O505" s="57"/>
      <c r="P505" s="57"/>
      <c r="Q505" s="57"/>
      <c r="R505" s="57"/>
      <c r="S505" s="57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</row>
    <row r="506" spans="1:213" s="65" customFormat="1" x14ac:dyDescent="0.25">
      <c r="A506" s="1"/>
      <c r="B506" s="66"/>
      <c r="C506" s="66"/>
      <c r="D506" s="67"/>
      <c r="F506" s="68"/>
      <c r="G506" s="69"/>
      <c r="H506" s="64"/>
      <c r="I506" s="57"/>
      <c r="J506" s="57"/>
      <c r="K506" s="57"/>
      <c r="L506" s="57"/>
      <c r="M506" s="57"/>
      <c r="N506" s="57"/>
      <c r="O506" s="57"/>
      <c r="P506" s="57"/>
      <c r="Q506" s="57"/>
      <c r="R506" s="57"/>
      <c r="S506" s="57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</row>
    <row r="507" spans="1:213" s="65" customFormat="1" x14ac:dyDescent="0.25">
      <c r="A507" s="1"/>
      <c r="B507" s="66"/>
      <c r="C507" s="66"/>
      <c r="D507" s="67"/>
      <c r="F507" s="68"/>
      <c r="G507" s="69"/>
      <c r="H507" s="64"/>
      <c r="I507" s="57"/>
      <c r="J507" s="57"/>
      <c r="K507" s="57"/>
      <c r="L507" s="57"/>
      <c r="M507" s="57"/>
      <c r="N507" s="57"/>
      <c r="O507" s="57"/>
      <c r="P507" s="57"/>
      <c r="Q507" s="57"/>
      <c r="R507" s="57"/>
      <c r="S507" s="57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</row>
    <row r="508" spans="1:213" s="65" customFormat="1" x14ac:dyDescent="0.25">
      <c r="A508" s="1"/>
      <c r="B508" s="66"/>
      <c r="C508" s="66"/>
      <c r="D508" s="67"/>
      <c r="F508" s="68"/>
      <c r="G508" s="69"/>
      <c r="H508" s="64"/>
      <c r="I508" s="57"/>
      <c r="J508" s="57"/>
      <c r="K508" s="57"/>
      <c r="L508" s="57"/>
      <c r="M508" s="57"/>
      <c r="N508" s="57"/>
      <c r="O508" s="57"/>
      <c r="P508" s="57"/>
      <c r="Q508" s="57"/>
      <c r="R508" s="57"/>
      <c r="S508" s="57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</row>
    <row r="509" spans="1:213" s="65" customFormat="1" x14ac:dyDescent="0.25">
      <c r="A509" s="1"/>
      <c r="B509" s="66"/>
      <c r="C509" s="66"/>
      <c r="D509" s="67"/>
      <c r="F509" s="68"/>
      <c r="G509" s="69"/>
      <c r="H509" s="64"/>
      <c r="I509" s="57"/>
      <c r="J509" s="57"/>
      <c r="K509" s="57"/>
      <c r="L509" s="57"/>
      <c r="M509" s="57"/>
      <c r="N509" s="57"/>
      <c r="O509" s="57"/>
      <c r="P509" s="57"/>
      <c r="Q509" s="57"/>
      <c r="R509" s="57"/>
      <c r="S509" s="57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</row>
    <row r="510" spans="1:213" s="65" customFormat="1" x14ac:dyDescent="0.25">
      <c r="A510" s="1"/>
      <c r="B510" s="66"/>
      <c r="C510" s="66"/>
      <c r="D510" s="67"/>
      <c r="F510" s="68"/>
      <c r="G510" s="69"/>
      <c r="H510" s="64"/>
      <c r="I510" s="57"/>
      <c r="J510" s="57"/>
      <c r="K510" s="57"/>
      <c r="L510" s="57"/>
      <c r="M510" s="57"/>
      <c r="N510" s="57"/>
      <c r="O510" s="57"/>
      <c r="P510" s="57"/>
      <c r="Q510" s="57"/>
      <c r="R510" s="57"/>
      <c r="S510" s="57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</row>
    <row r="511" spans="1:213" s="65" customFormat="1" x14ac:dyDescent="0.25">
      <c r="A511" s="1"/>
      <c r="B511" s="66"/>
      <c r="C511" s="66"/>
      <c r="D511" s="67"/>
      <c r="F511" s="68"/>
      <c r="G511" s="69"/>
      <c r="H511" s="64"/>
      <c r="I511" s="57"/>
      <c r="J511" s="57"/>
      <c r="K511" s="57"/>
      <c r="L511" s="57"/>
      <c r="M511" s="57"/>
      <c r="N511" s="57"/>
      <c r="O511" s="57"/>
      <c r="P511" s="57"/>
      <c r="Q511" s="57"/>
      <c r="R511" s="57"/>
      <c r="S511" s="57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</row>
    <row r="512" spans="1:213" s="65" customFormat="1" x14ac:dyDescent="0.25">
      <c r="A512" s="1"/>
      <c r="B512" s="66"/>
      <c r="C512" s="66"/>
      <c r="D512" s="67"/>
      <c r="F512" s="68"/>
      <c r="G512" s="69"/>
      <c r="H512" s="64"/>
      <c r="I512" s="57"/>
      <c r="J512" s="57"/>
      <c r="K512" s="57"/>
      <c r="L512" s="57"/>
      <c r="M512" s="57"/>
      <c r="N512" s="57"/>
      <c r="O512" s="57"/>
      <c r="P512" s="57"/>
      <c r="Q512" s="57"/>
      <c r="R512" s="57"/>
      <c r="S512" s="57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</row>
    <row r="513" spans="1:213" s="65" customFormat="1" x14ac:dyDescent="0.25">
      <c r="A513" s="1"/>
      <c r="B513" s="66"/>
      <c r="C513" s="66"/>
      <c r="D513" s="67"/>
      <c r="F513" s="68"/>
      <c r="G513" s="69"/>
      <c r="H513" s="64"/>
      <c r="I513" s="57"/>
      <c r="J513" s="57"/>
      <c r="K513" s="57"/>
      <c r="L513" s="57"/>
      <c r="M513" s="57"/>
      <c r="N513" s="57"/>
      <c r="O513" s="57"/>
      <c r="P513" s="57"/>
      <c r="Q513" s="57"/>
      <c r="R513" s="57"/>
      <c r="S513" s="57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</row>
    <row r="514" spans="1:213" s="65" customFormat="1" x14ac:dyDescent="0.25">
      <c r="A514" s="1"/>
      <c r="B514" s="66"/>
      <c r="C514" s="66"/>
      <c r="D514" s="67"/>
      <c r="F514" s="68"/>
      <c r="G514" s="69"/>
      <c r="H514" s="64"/>
      <c r="I514" s="57"/>
      <c r="J514" s="57"/>
      <c r="K514" s="57"/>
      <c r="L514" s="57"/>
      <c r="M514" s="57"/>
      <c r="N514" s="57"/>
      <c r="O514" s="57"/>
      <c r="P514" s="57"/>
      <c r="Q514" s="57"/>
      <c r="R514" s="57"/>
      <c r="S514" s="57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</row>
    <row r="515" spans="1:213" s="65" customFormat="1" x14ac:dyDescent="0.25">
      <c r="A515" s="1"/>
      <c r="B515" s="66"/>
      <c r="C515" s="66"/>
      <c r="D515" s="67"/>
      <c r="F515" s="68"/>
      <c r="G515" s="69"/>
      <c r="H515" s="64"/>
      <c r="I515" s="57"/>
      <c r="J515" s="57"/>
      <c r="K515" s="57"/>
      <c r="L515" s="57"/>
      <c r="M515" s="57"/>
      <c r="N515" s="57"/>
      <c r="O515" s="57"/>
      <c r="P515" s="57"/>
      <c r="Q515" s="57"/>
      <c r="R515" s="57"/>
      <c r="S515" s="57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</row>
    <row r="516" spans="1:213" s="65" customFormat="1" x14ac:dyDescent="0.25">
      <c r="A516" s="1"/>
      <c r="B516" s="66"/>
      <c r="C516" s="66"/>
      <c r="D516" s="67"/>
      <c r="F516" s="68"/>
      <c r="G516" s="69"/>
      <c r="H516" s="64"/>
      <c r="I516" s="57"/>
      <c r="J516" s="57"/>
      <c r="K516" s="57"/>
      <c r="L516" s="57"/>
      <c r="M516" s="57"/>
      <c r="N516" s="57"/>
      <c r="O516" s="57"/>
      <c r="P516" s="57"/>
      <c r="Q516" s="57"/>
      <c r="R516" s="57"/>
      <c r="S516" s="57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</row>
    <row r="517" spans="1:213" s="65" customFormat="1" x14ac:dyDescent="0.25">
      <c r="A517" s="1"/>
      <c r="B517" s="66"/>
      <c r="C517" s="66"/>
      <c r="D517" s="67"/>
      <c r="F517" s="68"/>
      <c r="G517" s="69"/>
      <c r="H517" s="64"/>
      <c r="I517" s="57"/>
      <c r="J517" s="57"/>
      <c r="K517" s="57"/>
      <c r="L517" s="57"/>
      <c r="M517" s="57"/>
      <c r="N517" s="57"/>
      <c r="O517" s="57"/>
      <c r="P517" s="57"/>
      <c r="Q517" s="57"/>
      <c r="R517" s="57"/>
      <c r="S517" s="57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</row>
    <row r="518" spans="1:213" s="65" customFormat="1" x14ac:dyDescent="0.25">
      <c r="A518" s="1"/>
      <c r="B518" s="66"/>
      <c r="C518" s="66"/>
      <c r="D518" s="67"/>
      <c r="F518" s="68"/>
      <c r="G518" s="69"/>
      <c r="H518" s="64"/>
      <c r="I518" s="57"/>
      <c r="J518" s="57"/>
      <c r="K518" s="57"/>
      <c r="L518" s="57"/>
      <c r="M518" s="57"/>
      <c r="N518" s="57"/>
      <c r="O518" s="57"/>
      <c r="P518" s="57"/>
      <c r="Q518" s="57"/>
      <c r="R518" s="57"/>
      <c r="S518" s="57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</row>
    <row r="519" spans="1:213" s="65" customFormat="1" x14ac:dyDescent="0.25">
      <c r="A519" s="1"/>
      <c r="B519" s="66"/>
      <c r="C519" s="66"/>
      <c r="D519" s="67"/>
      <c r="F519" s="68"/>
      <c r="G519" s="69"/>
      <c r="H519" s="64"/>
      <c r="I519" s="57"/>
      <c r="J519" s="57"/>
      <c r="K519" s="57"/>
      <c r="L519" s="57"/>
      <c r="M519" s="57"/>
      <c r="N519" s="57"/>
      <c r="O519" s="57"/>
      <c r="P519" s="57"/>
      <c r="Q519" s="57"/>
      <c r="R519" s="57"/>
      <c r="S519" s="57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</row>
    <row r="520" spans="1:213" s="65" customFormat="1" x14ac:dyDescent="0.25">
      <c r="A520" s="1"/>
      <c r="B520" s="66"/>
      <c r="C520" s="66"/>
      <c r="D520" s="67"/>
      <c r="F520" s="68"/>
      <c r="G520" s="69"/>
      <c r="H520" s="64"/>
      <c r="I520" s="57"/>
      <c r="J520" s="57"/>
      <c r="K520" s="57"/>
      <c r="L520" s="57"/>
      <c r="M520" s="57"/>
      <c r="N520" s="57"/>
      <c r="O520" s="57"/>
      <c r="P520" s="57"/>
      <c r="Q520" s="57"/>
      <c r="R520" s="57"/>
      <c r="S520" s="57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</row>
    <row r="521" spans="1:213" s="65" customFormat="1" x14ac:dyDescent="0.25">
      <c r="A521" s="1"/>
      <c r="B521" s="66"/>
      <c r="C521" s="66"/>
      <c r="D521" s="67"/>
      <c r="F521" s="68"/>
      <c r="G521" s="69"/>
      <c r="H521" s="64"/>
      <c r="I521" s="57"/>
      <c r="J521" s="57"/>
      <c r="K521" s="57"/>
      <c r="L521" s="57"/>
      <c r="M521" s="57"/>
      <c r="N521" s="57"/>
      <c r="O521" s="57"/>
      <c r="P521" s="57"/>
      <c r="Q521" s="57"/>
      <c r="R521" s="57"/>
      <c r="S521" s="57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</row>
    <row r="522" spans="1:213" s="65" customFormat="1" x14ac:dyDescent="0.25">
      <c r="A522" s="1"/>
      <c r="B522" s="66"/>
      <c r="C522" s="66"/>
      <c r="D522" s="67"/>
      <c r="F522" s="68"/>
      <c r="G522" s="69"/>
      <c r="H522" s="64"/>
      <c r="I522" s="57"/>
      <c r="J522" s="57"/>
      <c r="K522" s="57"/>
      <c r="L522" s="57"/>
      <c r="M522" s="57"/>
      <c r="N522" s="57"/>
      <c r="O522" s="57"/>
      <c r="P522" s="57"/>
      <c r="Q522" s="57"/>
      <c r="R522" s="57"/>
      <c r="S522" s="57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</row>
    <row r="523" spans="1:213" s="65" customFormat="1" x14ac:dyDescent="0.25">
      <c r="A523" s="1"/>
      <c r="B523" s="66"/>
      <c r="C523" s="66"/>
      <c r="D523" s="67"/>
      <c r="F523" s="68"/>
      <c r="G523" s="69"/>
      <c r="H523" s="64"/>
      <c r="I523" s="57"/>
      <c r="J523" s="57"/>
      <c r="K523" s="57"/>
      <c r="L523" s="57"/>
      <c r="M523" s="57"/>
      <c r="N523" s="57"/>
      <c r="O523" s="57"/>
      <c r="P523" s="57"/>
      <c r="Q523" s="57"/>
      <c r="R523" s="57"/>
      <c r="S523" s="57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</row>
    <row r="524" spans="1:213" s="65" customFormat="1" x14ac:dyDescent="0.25">
      <c r="A524" s="1"/>
      <c r="B524" s="66"/>
      <c r="C524" s="66"/>
      <c r="D524" s="67"/>
      <c r="F524" s="68"/>
      <c r="G524" s="69"/>
      <c r="H524" s="64"/>
      <c r="I524" s="57"/>
      <c r="J524" s="57"/>
      <c r="K524" s="57"/>
      <c r="L524" s="57"/>
      <c r="M524" s="57"/>
      <c r="N524" s="57"/>
      <c r="O524" s="57"/>
      <c r="P524" s="57"/>
      <c r="Q524" s="57"/>
      <c r="R524" s="57"/>
      <c r="S524" s="57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</row>
    <row r="525" spans="1:213" s="65" customFormat="1" x14ac:dyDescent="0.25">
      <c r="A525" s="1"/>
      <c r="B525" s="66"/>
      <c r="C525" s="66"/>
      <c r="D525" s="67"/>
      <c r="F525" s="68"/>
      <c r="G525" s="69"/>
      <c r="H525" s="64"/>
      <c r="I525" s="57"/>
      <c r="J525" s="57"/>
      <c r="K525" s="57"/>
      <c r="L525" s="57"/>
      <c r="M525" s="57"/>
      <c r="N525" s="57"/>
      <c r="O525" s="57"/>
      <c r="P525" s="57"/>
      <c r="Q525" s="57"/>
      <c r="R525" s="57"/>
      <c r="S525" s="57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</row>
    <row r="526" spans="1:213" s="65" customFormat="1" x14ac:dyDescent="0.25">
      <c r="A526" s="1"/>
      <c r="B526" s="66"/>
      <c r="C526" s="66"/>
      <c r="D526" s="67"/>
      <c r="F526" s="68"/>
      <c r="G526" s="69"/>
      <c r="H526" s="64"/>
      <c r="I526" s="57"/>
      <c r="J526" s="57"/>
      <c r="K526" s="57"/>
      <c r="L526" s="57"/>
      <c r="M526" s="57"/>
      <c r="N526" s="57"/>
      <c r="O526" s="57"/>
      <c r="P526" s="57"/>
      <c r="Q526" s="57"/>
      <c r="R526" s="57"/>
      <c r="S526" s="57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</row>
    <row r="527" spans="1:213" s="65" customFormat="1" x14ac:dyDescent="0.25">
      <c r="A527" s="1"/>
      <c r="B527" s="66"/>
      <c r="C527" s="66"/>
      <c r="D527" s="67"/>
      <c r="F527" s="68"/>
      <c r="G527" s="69"/>
      <c r="H527" s="64"/>
      <c r="I527" s="57"/>
      <c r="J527" s="57"/>
      <c r="K527" s="57"/>
      <c r="L527" s="57"/>
      <c r="M527" s="57"/>
      <c r="N527" s="57"/>
      <c r="O527" s="57"/>
      <c r="P527" s="57"/>
      <c r="Q527" s="57"/>
      <c r="R527" s="57"/>
      <c r="S527" s="57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</row>
    <row r="528" spans="1:213" s="65" customFormat="1" x14ac:dyDescent="0.25">
      <c r="A528" s="1"/>
      <c r="B528" s="66"/>
      <c r="C528" s="66"/>
      <c r="D528" s="67"/>
      <c r="F528" s="68"/>
      <c r="G528" s="69"/>
      <c r="H528" s="64"/>
      <c r="I528" s="57"/>
      <c r="J528" s="57"/>
      <c r="K528" s="57"/>
      <c r="L528" s="57"/>
      <c r="M528" s="57"/>
      <c r="N528" s="57"/>
      <c r="O528" s="57"/>
      <c r="P528" s="57"/>
      <c r="Q528" s="57"/>
      <c r="R528" s="57"/>
      <c r="S528" s="57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</row>
    <row r="529" spans="1:213" s="65" customFormat="1" x14ac:dyDescent="0.25">
      <c r="A529" s="1"/>
      <c r="B529" s="66"/>
      <c r="C529" s="66"/>
      <c r="D529" s="67"/>
      <c r="F529" s="68"/>
      <c r="G529" s="69"/>
      <c r="H529" s="64"/>
      <c r="I529" s="57"/>
      <c r="J529" s="57"/>
      <c r="K529" s="57"/>
      <c r="L529" s="57"/>
      <c r="M529" s="57"/>
      <c r="N529" s="57"/>
      <c r="O529" s="57"/>
      <c r="P529" s="57"/>
      <c r="Q529" s="57"/>
      <c r="R529" s="57"/>
      <c r="S529" s="57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</row>
    <row r="530" spans="1:213" s="65" customFormat="1" x14ac:dyDescent="0.25">
      <c r="A530" s="1"/>
      <c r="B530" s="66"/>
      <c r="C530" s="66"/>
      <c r="D530" s="67"/>
      <c r="F530" s="68"/>
      <c r="G530" s="69"/>
      <c r="H530" s="64"/>
      <c r="I530" s="57"/>
      <c r="J530" s="57"/>
      <c r="K530" s="57"/>
      <c r="L530" s="57"/>
      <c r="M530" s="57"/>
      <c r="N530" s="57"/>
      <c r="O530" s="57"/>
      <c r="P530" s="57"/>
      <c r="Q530" s="57"/>
      <c r="R530" s="57"/>
      <c r="S530" s="57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</row>
    <row r="531" spans="1:213" s="65" customFormat="1" x14ac:dyDescent="0.25">
      <c r="A531" s="1"/>
      <c r="B531" s="66"/>
      <c r="C531" s="66"/>
      <c r="D531" s="67"/>
      <c r="F531" s="68"/>
      <c r="G531" s="69"/>
      <c r="H531" s="64"/>
      <c r="I531" s="57"/>
      <c r="J531" s="57"/>
      <c r="K531" s="57"/>
      <c r="L531" s="57"/>
      <c r="M531" s="57"/>
      <c r="N531" s="57"/>
      <c r="O531" s="57"/>
      <c r="P531" s="57"/>
      <c r="Q531" s="57"/>
      <c r="R531" s="57"/>
      <c r="S531" s="57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</row>
    <row r="532" spans="1:213" s="65" customFormat="1" x14ac:dyDescent="0.25">
      <c r="A532" s="1"/>
      <c r="B532" s="66"/>
      <c r="C532" s="66"/>
      <c r="D532" s="67"/>
      <c r="F532" s="68"/>
      <c r="G532" s="69"/>
      <c r="H532" s="64"/>
      <c r="I532" s="57"/>
      <c r="J532" s="57"/>
      <c r="K532" s="57"/>
      <c r="L532" s="57"/>
      <c r="M532" s="57"/>
      <c r="N532" s="57"/>
      <c r="O532" s="57"/>
      <c r="P532" s="57"/>
      <c r="Q532" s="57"/>
      <c r="R532" s="57"/>
      <c r="S532" s="57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</row>
    <row r="533" spans="1:213" s="65" customFormat="1" x14ac:dyDescent="0.25">
      <c r="A533" s="1"/>
      <c r="B533" s="66"/>
      <c r="C533" s="66"/>
      <c r="D533" s="67"/>
      <c r="F533" s="68"/>
      <c r="G533" s="69"/>
      <c r="H533" s="64"/>
      <c r="I533" s="57"/>
      <c r="J533" s="57"/>
      <c r="K533" s="57"/>
      <c r="L533" s="57"/>
      <c r="M533" s="57"/>
      <c r="N533" s="57"/>
      <c r="O533" s="57"/>
      <c r="P533" s="57"/>
      <c r="Q533" s="57"/>
      <c r="R533" s="57"/>
      <c r="S533" s="57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</row>
    <row r="534" spans="1:213" s="65" customFormat="1" x14ac:dyDescent="0.25">
      <c r="A534" s="1"/>
      <c r="B534" s="66"/>
      <c r="C534" s="66"/>
      <c r="D534" s="67"/>
      <c r="F534" s="68"/>
      <c r="G534" s="69"/>
      <c r="H534" s="64"/>
      <c r="I534" s="57"/>
      <c r="J534" s="57"/>
      <c r="K534" s="57"/>
      <c r="L534" s="57"/>
      <c r="M534" s="57"/>
      <c r="N534" s="57"/>
      <c r="O534" s="57"/>
      <c r="P534" s="57"/>
      <c r="Q534" s="57"/>
      <c r="R534" s="57"/>
      <c r="S534" s="57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</row>
    <row r="535" spans="1:213" s="65" customFormat="1" x14ac:dyDescent="0.25">
      <c r="A535" s="1"/>
      <c r="B535" s="66"/>
      <c r="C535" s="66"/>
      <c r="D535" s="67"/>
      <c r="F535" s="68"/>
      <c r="G535" s="69"/>
      <c r="H535" s="64"/>
      <c r="I535" s="57"/>
      <c r="J535" s="57"/>
      <c r="K535" s="57"/>
      <c r="L535" s="57"/>
      <c r="M535" s="57"/>
      <c r="N535" s="57"/>
      <c r="O535" s="57"/>
      <c r="P535" s="57"/>
      <c r="Q535" s="57"/>
      <c r="R535" s="57"/>
      <c r="S535" s="57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</row>
    <row r="536" spans="1:213" s="65" customFormat="1" x14ac:dyDescent="0.25">
      <c r="A536" s="1"/>
      <c r="B536" s="66"/>
      <c r="C536" s="66"/>
      <c r="D536" s="67"/>
      <c r="F536" s="68"/>
      <c r="G536" s="69"/>
      <c r="H536" s="64"/>
      <c r="I536" s="57"/>
      <c r="J536" s="57"/>
      <c r="K536" s="57"/>
      <c r="L536" s="57"/>
      <c r="M536" s="57"/>
      <c r="N536" s="57"/>
      <c r="O536" s="57"/>
      <c r="P536" s="57"/>
      <c r="Q536" s="57"/>
      <c r="R536" s="57"/>
      <c r="S536" s="57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</row>
    <row r="537" spans="1:213" s="65" customFormat="1" x14ac:dyDescent="0.25">
      <c r="A537" s="1"/>
      <c r="B537" s="66"/>
      <c r="C537" s="66"/>
      <c r="D537" s="67"/>
      <c r="F537" s="68"/>
      <c r="G537" s="69"/>
      <c r="H537" s="64"/>
      <c r="I537" s="57"/>
      <c r="J537" s="57"/>
      <c r="K537" s="57"/>
      <c r="L537" s="57"/>
      <c r="M537" s="57"/>
      <c r="N537" s="57"/>
      <c r="O537" s="57"/>
      <c r="P537" s="57"/>
      <c r="Q537" s="57"/>
      <c r="R537" s="57"/>
      <c r="S537" s="57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</row>
    <row r="538" spans="1:213" s="65" customFormat="1" x14ac:dyDescent="0.25">
      <c r="A538" s="1"/>
      <c r="B538" s="66"/>
      <c r="C538" s="66"/>
      <c r="D538" s="67"/>
      <c r="F538" s="68"/>
      <c r="G538" s="69"/>
      <c r="H538" s="64"/>
      <c r="I538" s="57"/>
      <c r="J538" s="57"/>
      <c r="K538" s="57"/>
      <c r="L538" s="57"/>
      <c r="M538" s="57"/>
      <c r="N538" s="57"/>
      <c r="O538" s="57"/>
      <c r="P538" s="57"/>
      <c r="Q538" s="57"/>
      <c r="R538" s="57"/>
      <c r="S538" s="57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</row>
    <row r="539" spans="1:213" s="65" customFormat="1" x14ac:dyDescent="0.25">
      <c r="A539" s="1"/>
      <c r="B539" s="66"/>
      <c r="C539" s="66"/>
      <c r="D539" s="67"/>
      <c r="F539" s="68"/>
      <c r="G539" s="69"/>
      <c r="H539" s="64"/>
      <c r="I539" s="57"/>
      <c r="J539" s="57"/>
      <c r="K539" s="57"/>
      <c r="L539" s="57"/>
      <c r="M539" s="57"/>
      <c r="N539" s="57"/>
      <c r="O539" s="57"/>
      <c r="P539" s="57"/>
      <c r="Q539" s="57"/>
      <c r="R539" s="57"/>
      <c r="S539" s="57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</row>
    <row r="540" spans="1:213" s="65" customFormat="1" x14ac:dyDescent="0.25">
      <c r="A540" s="1"/>
      <c r="B540" s="66"/>
      <c r="C540" s="66"/>
      <c r="D540" s="67"/>
      <c r="F540" s="68"/>
      <c r="G540" s="69"/>
      <c r="H540" s="64"/>
      <c r="I540" s="57"/>
      <c r="J540" s="57"/>
      <c r="K540" s="57"/>
      <c r="L540" s="57"/>
      <c r="M540" s="57"/>
      <c r="N540" s="57"/>
      <c r="O540" s="57"/>
      <c r="P540" s="57"/>
      <c r="Q540" s="57"/>
      <c r="R540" s="57"/>
      <c r="S540" s="57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</row>
    <row r="541" spans="1:213" s="65" customFormat="1" x14ac:dyDescent="0.25">
      <c r="A541" s="1"/>
      <c r="B541" s="66"/>
      <c r="C541" s="66"/>
      <c r="D541" s="67"/>
      <c r="F541" s="68"/>
      <c r="G541" s="69"/>
      <c r="H541" s="64"/>
      <c r="I541" s="57"/>
      <c r="J541" s="57"/>
      <c r="K541" s="57"/>
      <c r="L541" s="57"/>
      <c r="M541" s="57"/>
      <c r="N541" s="57"/>
      <c r="O541" s="57"/>
      <c r="P541" s="57"/>
      <c r="Q541" s="57"/>
      <c r="R541" s="57"/>
      <c r="S541" s="57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</row>
    <row r="542" spans="1:213" s="65" customFormat="1" x14ac:dyDescent="0.25">
      <c r="A542" s="1"/>
      <c r="B542" s="66"/>
      <c r="C542" s="66"/>
      <c r="D542" s="67"/>
      <c r="F542" s="68"/>
      <c r="G542" s="69"/>
      <c r="H542" s="64"/>
      <c r="I542" s="57"/>
      <c r="J542" s="57"/>
      <c r="K542" s="57"/>
      <c r="L542" s="57"/>
      <c r="M542" s="57"/>
      <c r="N542" s="57"/>
      <c r="O542" s="57"/>
      <c r="P542" s="57"/>
      <c r="Q542" s="57"/>
      <c r="R542" s="57"/>
      <c r="S542" s="57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</row>
    <row r="543" spans="1:213" s="65" customFormat="1" x14ac:dyDescent="0.25">
      <c r="A543" s="1"/>
      <c r="B543" s="66"/>
      <c r="C543" s="66"/>
      <c r="D543" s="67"/>
      <c r="F543" s="68"/>
      <c r="G543" s="69"/>
      <c r="H543" s="64"/>
      <c r="I543" s="57"/>
      <c r="J543" s="57"/>
      <c r="K543" s="57"/>
      <c r="L543" s="57"/>
      <c r="M543" s="57"/>
      <c r="N543" s="57"/>
      <c r="O543" s="57"/>
      <c r="P543" s="57"/>
      <c r="Q543" s="57"/>
      <c r="R543" s="57"/>
      <c r="S543" s="57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</row>
    <row r="544" spans="1:213" s="65" customFormat="1" x14ac:dyDescent="0.25">
      <c r="A544" s="1"/>
      <c r="B544" s="66"/>
      <c r="C544" s="66"/>
      <c r="D544" s="67"/>
      <c r="F544" s="68"/>
      <c r="G544" s="69"/>
      <c r="H544" s="64"/>
      <c r="I544" s="57"/>
      <c r="J544" s="57"/>
      <c r="K544" s="57"/>
      <c r="L544" s="57"/>
      <c r="M544" s="57"/>
      <c r="N544" s="57"/>
      <c r="O544" s="57"/>
      <c r="P544" s="57"/>
      <c r="Q544" s="57"/>
      <c r="R544" s="57"/>
      <c r="S544" s="57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</row>
    <row r="545" spans="1:213" s="65" customFormat="1" x14ac:dyDescent="0.25">
      <c r="A545" s="1"/>
      <c r="B545" s="66"/>
      <c r="C545" s="66"/>
      <c r="D545" s="67"/>
      <c r="F545" s="68"/>
      <c r="G545" s="69"/>
      <c r="H545" s="64"/>
      <c r="I545" s="57"/>
      <c r="J545" s="57"/>
      <c r="K545" s="57"/>
      <c r="L545" s="57"/>
      <c r="M545" s="57"/>
      <c r="N545" s="57"/>
      <c r="O545" s="57"/>
      <c r="P545" s="57"/>
      <c r="Q545" s="57"/>
      <c r="R545" s="57"/>
      <c r="S545" s="57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</row>
    <row r="546" spans="1:213" s="65" customFormat="1" x14ac:dyDescent="0.25">
      <c r="A546" s="1"/>
      <c r="B546" s="66"/>
      <c r="C546" s="66"/>
      <c r="D546" s="67"/>
      <c r="F546" s="68"/>
      <c r="G546" s="69"/>
      <c r="H546" s="64"/>
      <c r="I546" s="57"/>
      <c r="J546" s="57"/>
      <c r="K546" s="57"/>
      <c r="L546" s="57"/>
      <c r="M546" s="57"/>
      <c r="N546" s="57"/>
      <c r="O546" s="57"/>
      <c r="P546" s="57"/>
      <c r="Q546" s="57"/>
      <c r="R546" s="57"/>
      <c r="S546" s="57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</row>
    <row r="547" spans="1:213" s="65" customFormat="1" x14ac:dyDescent="0.25">
      <c r="A547" s="1"/>
      <c r="B547" s="66"/>
      <c r="C547" s="66"/>
      <c r="D547" s="67"/>
      <c r="F547" s="68"/>
      <c r="G547" s="69"/>
      <c r="H547" s="64"/>
      <c r="I547" s="57"/>
      <c r="J547" s="57"/>
      <c r="K547" s="57"/>
      <c r="L547" s="57"/>
      <c r="M547" s="57"/>
      <c r="N547" s="57"/>
      <c r="O547" s="57"/>
      <c r="P547" s="57"/>
      <c r="Q547" s="57"/>
      <c r="R547" s="57"/>
      <c r="S547" s="57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</row>
    <row r="548" spans="1:213" s="65" customFormat="1" x14ac:dyDescent="0.25">
      <c r="A548" s="1"/>
      <c r="B548" s="66"/>
      <c r="C548" s="66"/>
      <c r="D548" s="67"/>
      <c r="F548" s="68"/>
      <c r="G548" s="69"/>
      <c r="H548" s="64"/>
      <c r="I548" s="57"/>
      <c r="J548" s="57"/>
      <c r="K548" s="57"/>
      <c r="L548" s="57"/>
      <c r="M548" s="57"/>
      <c r="N548" s="57"/>
      <c r="O548" s="57"/>
      <c r="P548" s="57"/>
      <c r="Q548" s="57"/>
      <c r="R548" s="57"/>
      <c r="S548" s="57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</row>
    <row r="549" spans="1:213" s="65" customFormat="1" x14ac:dyDescent="0.25">
      <c r="A549" s="1"/>
      <c r="B549" s="66"/>
      <c r="C549" s="66"/>
      <c r="D549" s="67"/>
      <c r="F549" s="68"/>
      <c r="G549" s="69"/>
      <c r="H549" s="64"/>
      <c r="I549" s="57"/>
      <c r="J549" s="57"/>
      <c r="K549" s="57"/>
      <c r="L549" s="57"/>
      <c r="M549" s="57"/>
      <c r="N549" s="57"/>
      <c r="O549" s="57"/>
      <c r="P549" s="57"/>
      <c r="Q549" s="57"/>
      <c r="R549" s="57"/>
      <c r="S549" s="57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</row>
    <row r="550" spans="1:213" s="65" customFormat="1" x14ac:dyDescent="0.25">
      <c r="A550" s="1"/>
      <c r="B550" s="66"/>
      <c r="C550" s="66"/>
      <c r="D550" s="67"/>
      <c r="F550" s="68"/>
      <c r="G550" s="69"/>
      <c r="H550" s="64"/>
      <c r="I550" s="57"/>
      <c r="J550" s="57"/>
      <c r="K550" s="57"/>
      <c r="L550" s="57"/>
      <c r="M550" s="57"/>
      <c r="N550" s="57"/>
      <c r="O550" s="57"/>
      <c r="P550" s="57"/>
      <c r="Q550" s="57"/>
      <c r="R550" s="57"/>
      <c r="S550" s="57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</row>
    <row r="551" spans="1:213" s="65" customFormat="1" x14ac:dyDescent="0.25">
      <c r="A551" s="1"/>
      <c r="B551" s="66"/>
      <c r="C551" s="66"/>
      <c r="D551" s="67"/>
      <c r="F551" s="68"/>
      <c r="G551" s="69"/>
      <c r="H551" s="64"/>
      <c r="I551" s="57"/>
      <c r="J551" s="57"/>
      <c r="K551" s="57"/>
      <c r="L551" s="57"/>
      <c r="M551" s="57"/>
      <c r="N551" s="57"/>
      <c r="O551" s="57"/>
      <c r="P551" s="57"/>
      <c r="Q551" s="57"/>
      <c r="R551" s="57"/>
      <c r="S551" s="57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</row>
    <row r="552" spans="1:213" s="65" customFormat="1" x14ac:dyDescent="0.25">
      <c r="A552" s="1"/>
      <c r="B552" s="66"/>
      <c r="C552" s="66"/>
      <c r="D552" s="67"/>
      <c r="F552" s="68"/>
      <c r="G552" s="69"/>
      <c r="H552" s="64"/>
      <c r="I552" s="57"/>
      <c r="J552" s="57"/>
      <c r="K552" s="57"/>
      <c r="L552" s="57"/>
      <c r="M552" s="57"/>
      <c r="N552" s="57"/>
      <c r="O552" s="57"/>
      <c r="P552" s="57"/>
      <c r="Q552" s="57"/>
      <c r="R552" s="57"/>
      <c r="S552" s="57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</row>
    <row r="553" spans="1:213" s="65" customFormat="1" x14ac:dyDescent="0.25">
      <c r="A553" s="1"/>
      <c r="B553" s="66"/>
      <c r="C553" s="66"/>
      <c r="D553" s="67"/>
      <c r="F553" s="68"/>
      <c r="G553" s="69"/>
      <c r="H553" s="64"/>
      <c r="I553" s="57"/>
      <c r="J553" s="57"/>
      <c r="K553" s="57"/>
      <c r="L553" s="57"/>
      <c r="M553" s="57"/>
      <c r="N553" s="57"/>
      <c r="O553" s="57"/>
      <c r="P553" s="57"/>
      <c r="Q553" s="57"/>
      <c r="R553" s="57"/>
      <c r="S553" s="57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</row>
    <row r="554" spans="1:213" s="65" customFormat="1" x14ac:dyDescent="0.25">
      <c r="A554" s="1"/>
      <c r="B554" s="66"/>
      <c r="C554" s="66"/>
      <c r="D554" s="67"/>
      <c r="F554" s="68"/>
      <c r="G554" s="69"/>
      <c r="H554" s="64"/>
      <c r="I554" s="57"/>
      <c r="J554" s="57"/>
      <c r="K554" s="57"/>
      <c r="L554" s="57"/>
      <c r="M554" s="57"/>
      <c r="N554" s="57"/>
      <c r="O554" s="57"/>
      <c r="P554" s="57"/>
      <c r="Q554" s="57"/>
      <c r="R554" s="57"/>
      <c r="S554" s="57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</row>
    <row r="555" spans="1:213" s="65" customFormat="1" x14ac:dyDescent="0.25">
      <c r="A555" s="1"/>
      <c r="B555" s="66"/>
      <c r="C555" s="66"/>
      <c r="D555" s="67"/>
      <c r="F555" s="68"/>
      <c r="G555" s="69"/>
      <c r="H555" s="64"/>
      <c r="I555" s="57"/>
      <c r="J555" s="57"/>
      <c r="K555" s="57"/>
      <c r="L555" s="57"/>
      <c r="M555" s="57"/>
      <c r="N555" s="57"/>
      <c r="O555" s="57"/>
      <c r="P555" s="57"/>
      <c r="Q555" s="57"/>
      <c r="R555" s="57"/>
      <c r="S555" s="57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</row>
    <row r="556" spans="1:213" s="65" customFormat="1" x14ac:dyDescent="0.25">
      <c r="A556" s="1"/>
      <c r="B556" s="66"/>
      <c r="C556" s="66"/>
      <c r="D556" s="67"/>
      <c r="F556" s="68"/>
      <c r="G556" s="69"/>
      <c r="H556" s="64"/>
      <c r="I556" s="57"/>
      <c r="J556" s="57"/>
      <c r="K556" s="57"/>
      <c r="L556" s="57"/>
      <c r="M556" s="57"/>
      <c r="N556" s="57"/>
      <c r="O556" s="57"/>
      <c r="P556" s="57"/>
      <c r="Q556" s="57"/>
      <c r="R556" s="57"/>
      <c r="S556" s="57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</row>
    <row r="557" spans="1:213" s="65" customFormat="1" x14ac:dyDescent="0.25">
      <c r="A557" s="1"/>
      <c r="B557" s="66"/>
      <c r="C557" s="66"/>
      <c r="D557" s="67"/>
      <c r="F557" s="68"/>
      <c r="G557" s="69"/>
      <c r="H557" s="64"/>
      <c r="I557" s="57"/>
      <c r="J557" s="57"/>
      <c r="K557" s="57"/>
      <c r="L557" s="57"/>
      <c r="M557" s="57"/>
      <c r="N557" s="57"/>
      <c r="O557" s="57"/>
      <c r="P557" s="57"/>
      <c r="Q557" s="57"/>
      <c r="R557" s="57"/>
      <c r="S557" s="57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</row>
    <row r="558" spans="1:213" s="65" customFormat="1" x14ac:dyDescent="0.25">
      <c r="A558" s="1"/>
      <c r="B558" s="66"/>
      <c r="C558" s="66"/>
      <c r="D558" s="67"/>
      <c r="F558" s="68"/>
      <c r="G558" s="69"/>
      <c r="H558" s="64"/>
      <c r="I558" s="57"/>
      <c r="J558" s="57"/>
      <c r="K558" s="57"/>
      <c r="L558" s="57"/>
      <c r="M558" s="57"/>
      <c r="N558" s="57"/>
      <c r="O558" s="57"/>
      <c r="P558" s="57"/>
      <c r="Q558" s="57"/>
      <c r="R558" s="57"/>
      <c r="S558" s="57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</row>
    <row r="559" spans="1:213" s="65" customFormat="1" x14ac:dyDescent="0.25">
      <c r="A559" s="1"/>
      <c r="B559" s="66"/>
      <c r="C559" s="66"/>
      <c r="D559" s="67"/>
      <c r="F559" s="68"/>
      <c r="G559" s="69"/>
      <c r="H559" s="64"/>
      <c r="I559" s="57"/>
      <c r="J559" s="57"/>
      <c r="K559" s="57"/>
      <c r="L559" s="57"/>
      <c r="M559" s="57"/>
      <c r="N559" s="57"/>
      <c r="O559" s="57"/>
      <c r="P559" s="57"/>
      <c r="Q559" s="57"/>
      <c r="R559" s="57"/>
      <c r="S559" s="57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</row>
    <row r="560" spans="1:213" s="65" customFormat="1" x14ac:dyDescent="0.25">
      <c r="A560" s="1"/>
      <c r="B560" s="66"/>
      <c r="C560" s="66"/>
      <c r="D560" s="67"/>
      <c r="F560" s="68"/>
      <c r="G560" s="69"/>
      <c r="H560" s="64"/>
      <c r="I560" s="57"/>
      <c r="J560" s="57"/>
      <c r="K560" s="57"/>
      <c r="L560" s="57"/>
      <c r="M560" s="57"/>
      <c r="N560" s="57"/>
      <c r="O560" s="57"/>
      <c r="P560" s="57"/>
      <c r="Q560" s="57"/>
      <c r="R560" s="57"/>
      <c r="S560" s="57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</row>
    <row r="561" spans="1:213" s="65" customFormat="1" x14ac:dyDescent="0.25">
      <c r="A561" s="1"/>
      <c r="B561" s="66"/>
      <c r="C561" s="66"/>
      <c r="D561" s="67"/>
      <c r="F561" s="68"/>
      <c r="G561" s="69"/>
      <c r="H561" s="64"/>
      <c r="I561" s="57"/>
      <c r="J561" s="57"/>
      <c r="K561" s="57"/>
      <c r="L561" s="57"/>
      <c r="M561" s="57"/>
      <c r="N561" s="57"/>
      <c r="O561" s="57"/>
      <c r="P561" s="57"/>
      <c r="Q561" s="57"/>
      <c r="R561" s="57"/>
      <c r="S561" s="57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</row>
    <row r="562" spans="1:213" s="65" customFormat="1" x14ac:dyDescent="0.25">
      <c r="A562" s="1"/>
      <c r="B562" s="66"/>
      <c r="C562" s="66"/>
      <c r="D562" s="67"/>
      <c r="F562" s="68"/>
      <c r="G562" s="69"/>
      <c r="H562" s="64"/>
      <c r="I562" s="57"/>
      <c r="J562" s="57"/>
      <c r="K562" s="57"/>
      <c r="L562" s="57"/>
      <c r="M562" s="57"/>
      <c r="N562" s="57"/>
      <c r="O562" s="57"/>
      <c r="P562" s="57"/>
      <c r="Q562" s="57"/>
      <c r="R562" s="57"/>
      <c r="S562" s="57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</row>
    <row r="563" spans="1:213" s="65" customFormat="1" x14ac:dyDescent="0.25">
      <c r="A563" s="1"/>
      <c r="B563" s="66"/>
      <c r="C563" s="66"/>
      <c r="D563" s="67"/>
      <c r="F563" s="68"/>
      <c r="G563" s="69"/>
      <c r="H563" s="64"/>
      <c r="I563" s="57"/>
      <c r="J563" s="57"/>
      <c r="K563" s="57"/>
      <c r="L563" s="57"/>
      <c r="M563" s="57"/>
      <c r="N563" s="57"/>
      <c r="O563" s="57"/>
      <c r="P563" s="57"/>
      <c r="Q563" s="57"/>
      <c r="R563" s="57"/>
      <c r="S563" s="57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</row>
    <row r="564" spans="1:213" s="65" customFormat="1" x14ac:dyDescent="0.25">
      <c r="A564" s="1"/>
      <c r="B564" s="66"/>
      <c r="C564" s="66"/>
      <c r="D564" s="67"/>
      <c r="F564" s="68"/>
      <c r="G564" s="69"/>
      <c r="H564" s="64"/>
      <c r="I564" s="57"/>
      <c r="J564" s="57"/>
      <c r="K564" s="57"/>
      <c r="L564" s="57"/>
      <c r="M564" s="57"/>
      <c r="N564" s="57"/>
      <c r="O564" s="57"/>
      <c r="P564" s="57"/>
      <c r="Q564" s="57"/>
      <c r="R564" s="57"/>
      <c r="S564" s="57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</row>
    <row r="565" spans="1:213" s="65" customFormat="1" x14ac:dyDescent="0.25">
      <c r="A565" s="1"/>
      <c r="B565" s="66"/>
      <c r="C565" s="66"/>
      <c r="D565" s="67"/>
      <c r="F565" s="68"/>
      <c r="G565" s="69"/>
      <c r="H565" s="64"/>
      <c r="I565" s="57"/>
      <c r="J565" s="57"/>
      <c r="K565" s="57"/>
      <c r="L565" s="57"/>
      <c r="M565" s="57"/>
      <c r="N565" s="57"/>
      <c r="O565" s="57"/>
      <c r="P565" s="57"/>
      <c r="Q565" s="57"/>
      <c r="R565" s="57"/>
      <c r="S565" s="57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</row>
    <row r="566" spans="1:213" s="65" customFormat="1" x14ac:dyDescent="0.25">
      <c r="A566" s="1"/>
      <c r="B566" s="66"/>
      <c r="C566" s="66"/>
      <c r="D566" s="67"/>
      <c r="F566" s="68"/>
      <c r="G566" s="69"/>
      <c r="H566" s="64"/>
      <c r="I566" s="57"/>
      <c r="J566" s="57"/>
      <c r="K566" s="57"/>
      <c r="L566" s="57"/>
      <c r="M566" s="57"/>
      <c r="N566" s="57"/>
      <c r="O566" s="57"/>
      <c r="P566" s="57"/>
      <c r="Q566" s="57"/>
      <c r="R566" s="57"/>
      <c r="S566" s="57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</row>
    <row r="567" spans="1:213" s="65" customFormat="1" x14ac:dyDescent="0.25">
      <c r="A567" s="1"/>
      <c r="B567" s="66"/>
      <c r="C567" s="66"/>
      <c r="D567" s="67"/>
      <c r="F567" s="68"/>
      <c r="G567" s="69"/>
      <c r="H567" s="64"/>
      <c r="I567" s="57"/>
      <c r="J567" s="57"/>
      <c r="K567" s="57"/>
      <c r="L567" s="57"/>
      <c r="M567" s="57"/>
      <c r="N567" s="57"/>
      <c r="O567" s="57"/>
      <c r="P567" s="57"/>
      <c r="Q567" s="57"/>
      <c r="R567" s="57"/>
      <c r="S567" s="57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</row>
    <row r="568" spans="1:213" s="65" customFormat="1" x14ac:dyDescent="0.25">
      <c r="A568" s="1"/>
      <c r="B568" s="66"/>
      <c r="C568" s="66"/>
      <c r="D568" s="67"/>
      <c r="F568" s="68"/>
      <c r="G568" s="69"/>
      <c r="H568" s="64"/>
      <c r="I568" s="57"/>
      <c r="J568" s="57"/>
      <c r="K568" s="57"/>
      <c r="L568" s="57"/>
      <c r="M568" s="57"/>
      <c r="N568" s="57"/>
      <c r="O568" s="57"/>
      <c r="P568" s="57"/>
      <c r="Q568" s="57"/>
      <c r="R568" s="57"/>
      <c r="S568" s="57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</row>
    <row r="569" spans="1:213" s="65" customFormat="1" x14ac:dyDescent="0.25">
      <c r="A569" s="1"/>
      <c r="B569" s="66"/>
      <c r="C569" s="66"/>
      <c r="D569" s="67"/>
      <c r="F569" s="68"/>
      <c r="G569" s="69"/>
      <c r="H569" s="64"/>
      <c r="I569" s="57"/>
      <c r="J569" s="57"/>
      <c r="K569" s="57"/>
      <c r="L569" s="57"/>
      <c r="M569" s="57"/>
      <c r="N569" s="57"/>
      <c r="O569" s="57"/>
      <c r="P569" s="57"/>
      <c r="Q569" s="57"/>
      <c r="R569" s="57"/>
      <c r="S569" s="57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</row>
    <row r="570" spans="1:213" s="65" customFormat="1" x14ac:dyDescent="0.25">
      <c r="A570" s="1"/>
      <c r="B570" s="66"/>
      <c r="C570" s="66"/>
      <c r="D570" s="67"/>
      <c r="F570" s="68"/>
      <c r="G570" s="69"/>
      <c r="H570" s="64"/>
      <c r="I570" s="57"/>
      <c r="J570" s="57"/>
      <c r="K570" s="57"/>
      <c r="L570" s="57"/>
      <c r="M570" s="57"/>
      <c r="N570" s="57"/>
      <c r="O570" s="57"/>
      <c r="P570" s="57"/>
      <c r="Q570" s="57"/>
      <c r="R570" s="57"/>
      <c r="S570" s="57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</row>
    <row r="571" spans="1:213" s="65" customFormat="1" x14ac:dyDescent="0.25">
      <c r="A571" s="1"/>
      <c r="B571" s="66"/>
      <c r="C571" s="66"/>
      <c r="D571" s="67"/>
      <c r="F571" s="68"/>
      <c r="G571" s="69"/>
      <c r="H571" s="64"/>
      <c r="I571" s="57"/>
      <c r="J571" s="57"/>
      <c r="K571" s="57"/>
      <c r="L571" s="57"/>
      <c r="M571" s="57"/>
      <c r="N571" s="57"/>
      <c r="O571" s="57"/>
      <c r="P571" s="57"/>
      <c r="Q571" s="57"/>
      <c r="R571" s="57"/>
      <c r="S571" s="57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</row>
    <row r="572" spans="1:213" s="65" customFormat="1" x14ac:dyDescent="0.25">
      <c r="A572" s="1"/>
      <c r="B572" s="66"/>
      <c r="C572" s="66"/>
      <c r="D572" s="67"/>
      <c r="F572" s="68"/>
      <c r="G572" s="69"/>
      <c r="H572" s="64"/>
      <c r="I572" s="57"/>
      <c r="J572" s="57"/>
      <c r="K572" s="57"/>
      <c r="L572" s="57"/>
      <c r="M572" s="57"/>
      <c r="N572" s="57"/>
      <c r="O572" s="57"/>
      <c r="P572" s="57"/>
      <c r="Q572" s="57"/>
      <c r="R572" s="57"/>
      <c r="S572" s="57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</row>
    <row r="573" spans="1:213" s="65" customFormat="1" x14ac:dyDescent="0.25">
      <c r="A573" s="1"/>
      <c r="B573" s="66"/>
      <c r="C573" s="66"/>
      <c r="D573" s="67"/>
      <c r="F573" s="68"/>
      <c r="G573" s="69"/>
      <c r="H573" s="64"/>
      <c r="I573" s="57"/>
      <c r="J573" s="57"/>
      <c r="K573" s="57"/>
      <c r="L573" s="57"/>
      <c r="M573" s="57"/>
      <c r="N573" s="57"/>
      <c r="O573" s="57"/>
      <c r="P573" s="57"/>
      <c r="Q573" s="57"/>
      <c r="R573" s="57"/>
      <c r="S573" s="57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</row>
    <row r="574" spans="1:213" s="65" customFormat="1" x14ac:dyDescent="0.25">
      <c r="A574" s="1"/>
      <c r="B574" s="66"/>
      <c r="C574" s="66"/>
      <c r="D574" s="67"/>
      <c r="F574" s="68"/>
      <c r="G574" s="69"/>
      <c r="H574" s="64"/>
      <c r="I574" s="57"/>
      <c r="J574" s="57"/>
      <c r="K574" s="57"/>
      <c r="L574" s="57"/>
      <c r="M574" s="57"/>
      <c r="N574" s="57"/>
      <c r="O574" s="57"/>
      <c r="P574" s="57"/>
      <c r="Q574" s="57"/>
      <c r="R574" s="57"/>
      <c r="S574" s="57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</row>
    <row r="575" spans="1:213" s="65" customFormat="1" x14ac:dyDescent="0.25">
      <c r="A575" s="1"/>
      <c r="B575" s="66"/>
      <c r="C575" s="66"/>
      <c r="D575" s="67"/>
      <c r="F575" s="68"/>
      <c r="G575" s="69"/>
      <c r="H575" s="64"/>
      <c r="I575" s="57"/>
      <c r="J575" s="57"/>
      <c r="K575" s="57"/>
      <c r="L575" s="57"/>
      <c r="M575" s="57"/>
      <c r="N575" s="57"/>
      <c r="O575" s="57"/>
      <c r="P575" s="57"/>
      <c r="Q575" s="57"/>
      <c r="R575" s="57"/>
      <c r="S575" s="57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</row>
    <row r="576" spans="1:213" s="65" customFormat="1" x14ac:dyDescent="0.25">
      <c r="A576" s="1"/>
      <c r="B576" s="66"/>
      <c r="C576" s="66"/>
      <c r="D576" s="67"/>
      <c r="F576" s="68"/>
      <c r="G576" s="69"/>
      <c r="H576" s="64"/>
      <c r="I576" s="57"/>
      <c r="J576" s="57"/>
      <c r="K576" s="57"/>
      <c r="L576" s="57"/>
      <c r="M576" s="57"/>
      <c r="N576" s="57"/>
      <c r="O576" s="57"/>
      <c r="P576" s="57"/>
      <c r="Q576" s="57"/>
      <c r="R576" s="57"/>
      <c r="S576" s="57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</row>
    <row r="577" spans="1:213" s="65" customFormat="1" x14ac:dyDescent="0.25">
      <c r="A577" s="1"/>
      <c r="B577" s="66"/>
      <c r="C577" s="66"/>
      <c r="D577" s="67"/>
      <c r="F577" s="68"/>
      <c r="G577" s="69"/>
      <c r="H577" s="64"/>
      <c r="I577" s="57"/>
      <c r="J577" s="57"/>
      <c r="K577" s="57"/>
      <c r="L577" s="57"/>
      <c r="M577" s="57"/>
      <c r="N577" s="57"/>
      <c r="O577" s="57"/>
      <c r="P577" s="57"/>
      <c r="Q577" s="57"/>
      <c r="R577" s="57"/>
      <c r="S577" s="57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</row>
    <row r="578" spans="1:213" s="65" customFormat="1" x14ac:dyDescent="0.25">
      <c r="A578" s="1"/>
      <c r="B578" s="66"/>
      <c r="C578" s="66"/>
      <c r="D578" s="67"/>
      <c r="F578" s="68"/>
      <c r="G578" s="69"/>
      <c r="H578" s="64"/>
      <c r="I578" s="57"/>
      <c r="J578" s="57"/>
      <c r="K578" s="57"/>
      <c r="L578" s="57"/>
      <c r="M578" s="57"/>
      <c r="N578" s="57"/>
      <c r="O578" s="57"/>
      <c r="P578" s="57"/>
      <c r="Q578" s="57"/>
      <c r="R578" s="57"/>
      <c r="S578" s="57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</row>
    <row r="579" spans="1:213" s="65" customFormat="1" x14ac:dyDescent="0.25">
      <c r="A579" s="1"/>
      <c r="B579" s="66"/>
      <c r="C579" s="66"/>
      <c r="D579" s="67"/>
      <c r="F579" s="68"/>
      <c r="G579" s="69"/>
      <c r="H579" s="64"/>
      <c r="I579" s="57"/>
      <c r="J579" s="57"/>
      <c r="K579" s="57"/>
      <c r="L579" s="57"/>
      <c r="M579" s="57"/>
      <c r="N579" s="57"/>
      <c r="O579" s="57"/>
      <c r="P579" s="57"/>
      <c r="Q579" s="57"/>
      <c r="R579" s="57"/>
      <c r="S579" s="57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</row>
    <row r="580" spans="1:213" s="65" customFormat="1" x14ac:dyDescent="0.25">
      <c r="A580" s="1"/>
      <c r="B580" s="66"/>
      <c r="C580" s="66"/>
      <c r="D580" s="67"/>
      <c r="F580" s="68"/>
      <c r="G580" s="69"/>
      <c r="H580" s="64"/>
      <c r="I580" s="57"/>
      <c r="J580" s="57"/>
      <c r="K580" s="57"/>
      <c r="L580" s="57"/>
      <c r="M580" s="57"/>
      <c r="N580" s="57"/>
      <c r="O580" s="57"/>
      <c r="P580" s="57"/>
      <c r="Q580" s="57"/>
      <c r="R580" s="57"/>
      <c r="S580" s="57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</row>
    <row r="581" spans="1:213" s="65" customFormat="1" x14ac:dyDescent="0.25">
      <c r="A581" s="1"/>
      <c r="B581" s="66"/>
      <c r="C581" s="66"/>
      <c r="D581" s="67"/>
      <c r="F581" s="68"/>
      <c r="G581" s="69"/>
      <c r="H581" s="64"/>
      <c r="I581" s="57"/>
      <c r="J581" s="57"/>
      <c r="K581" s="57"/>
      <c r="L581" s="57"/>
      <c r="M581" s="57"/>
      <c r="N581" s="57"/>
      <c r="O581" s="57"/>
      <c r="P581" s="57"/>
      <c r="Q581" s="57"/>
      <c r="R581" s="57"/>
      <c r="S581" s="57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</row>
    <row r="582" spans="1:213" s="65" customFormat="1" x14ac:dyDescent="0.25">
      <c r="A582" s="1"/>
      <c r="B582" s="66"/>
      <c r="C582" s="66"/>
      <c r="D582" s="67"/>
      <c r="F582" s="68"/>
      <c r="G582" s="69"/>
      <c r="H582" s="64"/>
      <c r="I582" s="57"/>
      <c r="J582" s="57"/>
      <c r="K582" s="57"/>
      <c r="L582" s="57"/>
      <c r="M582" s="57"/>
      <c r="N582" s="57"/>
      <c r="O582" s="57"/>
      <c r="P582" s="57"/>
      <c r="Q582" s="57"/>
      <c r="R582" s="57"/>
      <c r="S582" s="57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</row>
    <row r="583" spans="1:213" s="65" customFormat="1" x14ac:dyDescent="0.25">
      <c r="A583" s="1"/>
      <c r="B583" s="66"/>
      <c r="C583" s="66"/>
      <c r="D583" s="67"/>
      <c r="F583" s="68"/>
      <c r="G583" s="69"/>
      <c r="H583" s="64"/>
      <c r="I583" s="57"/>
      <c r="J583" s="57"/>
      <c r="K583" s="57"/>
      <c r="L583" s="57"/>
      <c r="M583" s="57"/>
      <c r="N583" s="57"/>
      <c r="O583" s="57"/>
      <c r="P583" s="57"/>
      <c r="Q583" s="57"/>
      <c r="R583" s="57"/>
      <c r="S583" s="57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</row>
    <row r="584" spans="1:213" s="65" customFormat="1" x14ac:dyDescent="0.25">
      <c r="A584" s="1"/>
      <c r="B584" s="66"/>
      <c r="C584" s="66"/>
      <c r="D584" s="67"/>
      <c r="F584" s="68"/>
      <c r="G584" s="69"/>
      <c r="H584" s="64"/>
      <c r="I584" s="57"/>
      <c r="J584" s="57"/>
      <c r="K584" s="57"/>
      <c r="L584" s="57"/>
      <c r="M584" s="57"/>
      <c r="N584" s="57"/>
      <c r="O584" s="57"/>
      <c r="P584" s="57"/>
      <c r="Q584" s="57"/>
      <c r="R584" s="57"/>
      <c r="S584" s="57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</row>
    <row r="585" spans="1:213" s="65" customFormat="1" x14ac:dyDescent="0.25">
      <c r="A585" s="1"/>
      <c r="B585" s="66"/>
      <c r="C585" s="66"/>
      <c r="D585" s="67"/>
      <c r="F585" s="68"/>
      <c r="G585" s="69"/>
      <c r="H585" s="64"/>
      <c r="I585" s="57"/>
      <c r="J585" s="57"/>
      <c r="K585" s="57"/>
      <c r="L585" s="57"/>
      <c r="M585" s="57"/>
      <c r="N585" s="57"/>
      <c r="O585" s="57"/>
      <c r="P585" s="57"/>
      <c r="Q585" s="57"/>
      <c r="R585" s="57"/>
      <c r="S585" s="57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</row>
    <row r="586" spans="1:213" s="65" customFormat="1" x14ac:dyDescent="0.25">
      <c r="A586" s="1"/>
      <c r="B586" s="66"/>
      <c r="C586" s="66"/>
      <c r="D586" s="67"/>
      <c r="F586" s="68"/>
      <c r="G586" s="69"/>
      <c r="H586" s="64"/>
      <c r="I586" s="57"/>
      <c r="J586" s="57"/>
      <c r="K586" s="57"/>
      <c r="L586" s="57"/>
      <c r="M586" s="57"/>
      <c r="N586" s="57"/>
      <c r="O586" s="57"/>
      <c r="P586" s="57"/>
      <c r="Q586" s="57"/>
      <c r="R586" s="57"/>
      <c r="S586" s="57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</row>
    <row r="587" spans="1:213" s="65" customFormat="1" x14ac:dyDescent="0.25">
      <c r="A587" s="1"/>
      <c r="B587" s="66"/>
      <c r="C587" s="66"/>
      <c r="D587" s="67"/>
      <c r="F587" s="68"/>
      <c r="G587" s="69"/>
      <c r="H587" s="64"/>
      <c r="I587" s="57"/>
      <c r="J587" s="57"/>
      <c r="K587" s="57"/>
      <c r="L587" s="57"/>
      <c r="M587" s="57"/>
      <c r="N587" s="57"/>
      <c r="O587" s="57"/>
      <c r="P587" s="57"/>
      <c r="Q587" s="57"/>
      <c r="R587" s="57"/>
      <c r="S587" s="57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</row>
    <row r="588" spans="1:213" s="65" customFormat="1" x14ac:dyDescent="0.25">
      <c r="A588" s="1"/>
      <c r="B588" s="66"/>
      <c r="C588" s="66"/>
      <c r="D588" s="67"/>
      <c r="F588" s="68"/>
      <c r="G588" s="69"/>
      <c r="H588" s="64"/>
      <c r="I588" s="57"/>
      <c r="J588" s="57"/>
      <c r="K588" s="57"/>
      <c r="L588" s="57"/>
      <c r="M588" s="57"/>
      <c r="N588" s="57"/>
      <c r="O588" s="57"/>
      <c r="P588" s="57"/>
      <c r="Q588" s="57"/>
      <c r="R588" s="57"/>
      <c r="S588" s="57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</row>
    <row r="589" spans="1:213" s="65" customFormat="1" x14ac:dyDescent="0.25">
      <c r="A589" s="1"/>
      <c r="B589" s="66"/>
      <c r="C589" s="66"/>
      <c r="D589" s="67"/>
      <c r="F589" s="68"/>
      <c r="G589" s="69"/>
      <c r="H589" s="64"/>
      <c r="I589" s="57"/>
      <c r="J589" s="57"/>
      <c r="K589" s="57"/>
      <c r="L589" s="57"/>
      <c r="M589" s="57"/>
      <c r="N589" s="57"/>
      <c r="O589" s="57"/>
      <c r="P589" s="57"/>
      <c r="Q589" s="57"/>
      <c r="R589" s="57"/>
      <c r="S589" s="57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</row>
    <row r="590" spans="1:213" s="65" customFormat="1" x14ac:dyDescent="0.25">
      <c r="A590" s="1"/>
      <c r="B590" s="66"/>
      <c r="C590" s="66"/>
      <c r="D590" s="67"/>
      <c r="F590" s="68"/>
      <c r="G590" s="69"/>
      <c r="H590" s="64"/>
      <c r="I590" s="57"/>
      <c r="J590" s="57"/>
      <c r="K590" s="57"/>
      <c r="L590" s="57"/>
      <c r="M590" s="57"/>
      <c r="N590" s="57"/>
      <c r="O590" s="57"/>
      <c r="P590" s="57"/>
      <c r="Q590" s="57"/>
      <c r="R590" s="57"/>
      <c r="S590" s="57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</row>
    <row r="591" spans="1:213" s="65" customFormat="1" x14ac:dyDescent="0.25">
      <c r="A591" s="1"/>
      <c r="B591" s="66"/>
      <c r="C591" s="66"/>
      <c r="D591" s="67"/>
      <c r="F591" s="68"/>
      <c r="G591" s="69"/>
      <c r="H591" s="64"/>
      <c r="I591" s="57"/>
      <c r="J591" s="57"/>
      <c r="K591" s="57"/>
      <c r="L591" s="57"/>
      <c r="M591" s="57"/>
      <c r="N591" s="57"/>
      <c r="O591" s="57"/>
      <c r="P591" s="57"/>
      <c r="Q591" s="57"/>
      <c r="R591" s="57"/>
      <c r="S591" s="57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</row>
    <row r="592" spans="1:213" s="65" customFormat="1" x14ac:dyDescent="0.25">
      <c r="A592" s="1"/>
      <c r="B592" s="66"/>
      <c r="C592" s="66"/>
      <c r="D592" s="67"/>
      <c r="F592" s="68"/>
      <c r="G592" s="69"/>
      <c r="H592" s="64"/>
      <c r="I592" s="57"/>
      <c r="J592" s="57"/>
      <c r="K592" s="57"/>
      <c r="L592" s="57"/>
      <c r="M592" s="57"/>
      <c r="N592" s="57"/>
      <c r="O592" s="57"/>
      <c r="P592" s="57"/>
      <c r="Q592" s="57"/>
      <c r="R592" s="57"/>
      <c r="S592" s="57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</row>
    <row r="593" spans="1:213" s="65" customFormat="1" x14ac:dyDescent="0.25">
      <c r="A593" s="1"/>
      <c r="B593" s="66"/>
      <c r="C593" s="66"/>
      <c r="D593" s="67"/>
      <c r="F593" s="68"/>
      <c r="G593" s="69"/>
      <c r="H593" s="64"/>
      <c r="I593" s="57"/>
      <c r="J593" s="57"/>
      <c r="K593" s="57"/>
      <c r="L593" s="57"/>
      <c r="M593" s="57"/>
      <c r="N593" s="57"/>
      <c r="O593" s="57"/>
      <c r="P593" s="57"/>
      <c r="Q593" s="57"/>
      <c r="R593" s="57"/>
      <c r="S593" s="57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</row>
    <row r="594" spans="1:213" s="65" customFormat="1" x14ac:dyDescent="0.25">
      <c r="A594" s="1"/>
      <c r="B594" s="66"/>
      <c r="C594" s="66"/>
      <c r="D594" s="67"/>
      <c r="F594" s="68"/>
      <c r="G594" s="69"/>
      <c r="H594" s="64"/>
      <c r="I594" s="57"/>
      <c r="J594" s="57"/>
      <c r="K594" s="57"/>
      <c r="L594" s="57"/>
      <c r="M594" s="57"/>
      <c r="N594" s="57"/>
      <c r="O594" s="57"/>
      <c r="P594" s="57"/>
      <c r="Q594" s="57"/>
      <c r="R594" s="57"/>
      <c r="S594" s="57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</row>
    <row r="595" spans="1:213" s="65" customFormat="1" x14ac:dyDescent="0.25">
      <c r="A595" s="1"/>
      <c r="B595" s="66"/>
      <c r="C595" s="66"/>
      <c r="D595" s="67"/>
      <c r="F595" s="68"/>
      <c r="G595" s="69"/>
      <c r="H595" s="64"/>
      <c r="I595" s="57"/>
      <c r="J595" s="57"/>
      <c r="K595" s="57"/>
      <c r="L595" s="57"/>
      <c r="M595" s="57"/>
      <c r="N595" s="57"/>
      <c r="O595" s="57"/>
      <c r="P595" s="57"/>
      <c r="Q595" s="57"/>
      <c r="R595" s="57"/>
      <c r="S595" s="57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</row>
    <row r="596" spans="1:213" s="65" customFormat="1" x14ac:dyDescent="0.25">
      <c r="A596" s="1"/>
      <c r="B596" s="66"/>
      <c r="C596" s="66"/>
      <c r="D596" s="67"/>
      <c r="F596" s="68"/>
      <c r="G596" s="69"/>
      <c r="H596" s="64"/>
      <c r="I596" s="57"/>
      <c r="J596" s="57"/>
      <c r="K596" s="57"/>
      <c r="L596" s="57"/>
      <c r="M596" s="57"/>
      <c r="N596" s="57"/>
      <c r="O596" s="57"/>
      <c r="P596" s="57"/>
      <c r="Q596" s="57"/>
      <c r="R596" s="57"/>
      <c r="S596" s="57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</row>
    <row r="597" spans="1:213" s="65" customFormat="1" x14ac:dyDescent="0.25">
      <c r="A597" s="1"/>
      <c r="B597" s="66"/>
      <c r="C597" s="66"/>
      <c r="D597" s="67"/>
      <c r="F597" s="68"/>
      <c r="G597" s="69"/>
      <c r="H597" s="64"/>
      <c r="I597" s="57"/>
      <c r="J597" s="57"/>
      <c r="K597" s="57"/>
      <c r="L597" s="57"/>
      <c r="M597" s="57"/>
      <c r="N597" s="57"/>
      <c r="O597" s="57"/>
      <c r="P597" s="57"/>
      <c r="Q597" s="57"/>
      <c r="R597" s="57"/>
      <c r="S597" s="57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</row>
    <row r="598" spans="1:213" s="65" customFormat="1" x14ac:dyDescent="0.25">
      <c r="A598" s="1"/>
      <c r="B598" s="66"/>
      <c r="C598" s="66"/>
      <c r="D598" s="67"/>
      <c r="F598" s="68"/>
      <c r="G598" s="69"/>
      <c r="H598" s="64"/>
      <c r="I598" s="57"/>
      <c r="J598" s="57"/>
      <c r="K598" s="57"/>
      <c r="L598" s="57"/>
      <c r="M598" s="57"/>
      <c r="N598" s="57"/>
      <c r="O598" s="57"/>
      <c r="P598" s="57"/>
      <c r="Q598" s="57"/>
      <c r="R598" s="57"/>
      <c r="S598" s="57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</row>
    <row r="599" spans="1:213" s="65" customFormat="1" x14ac:dyDescent="0.25">
      <c r="A599" s="1"/>
      <c r="B599" s="66"/>
      <c r="C599" s="66"/>
      <c r="D599" s="67"/>
      <c r="F599" s="68"/>
      <c r="G599" s="69"/>
      <c r="H599" s="64"/>
      <c r="I599" s="57"/>
      <c r="J599" s="57"/>
      <c r="K599" s="57"/>
      <c r="L599" s="57"/>
      <c r="M599" s="57"/>
      <c r="N599" s="57"/>
      <c r="O599" s="57"/>
      <c r="P599" s="57"/>
      <c r="Q599" s="57"/>
      <c r="R599" s="57"/>
      <c r="S599" s="57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</row>
    <row r="600" spans="1:213" s="65" customFormat="1" x14ac:dyDescent="0.25">
      <c r="A600" s="1"/>
      <c r="B600" s="66"/>
      <c r="C600" s="66"/>
      <c r="D600" s="67"/>
      <c r="F600" s="68"/>
      <c r="G600" s="69"/>
      <c r="H600" s="64"/>
      <c r="I600" s="57"/>
      <c r="J600" s="57"/>
      <c r="K600" s="57"/>
      <c r="L600" s="57"/>
      <c r="M600" s="57"/>
      <c r="N600" s="57"/>
      <c r="O600" s="57"/>
      <c r="P600" s="57"/>
      <c r="Q600" s="57"/>
      <c r="R600" s="57"/>
      <c r="S600" s="57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</row>
    <row r="601" spans="1:213" s="65" customFormat="1" x14ac:dyDescent="0.25">
      <c r="A601" s="1"/>
      <c r="B601" s="66"/>
      <c r="C601" s="66"/>
      <c r="D601" s="67"/>
      <c r="F601" s="68"/>
      <c r="G601" s="69"/>
      <c r="H601" s="64"/>
      <c r="I601" s="57"/>
      <c r="J601" s="57"/>
      <c r="K601" s="57"/>
      <c r="L601" s="57"/>
      <c r="M601" s="57"/>
      <c r="N601" s="57"/>
      <c r="O601" s="57"/>
      <c r="P601" s="57"/>
      <c r="Q601" s="57"/>
      <c r="R601" s="57"/>
      <c r="S601" s="57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</row>
    <row r="602" spans="1:213" s="65" customFormat="1" x14ac:dyDescent="0.25">
      <c r="A602" s="1"/>
      <c r="B602" s="66"/>
      <c r="C602" s="66"/>
      <c r="D602" s="67"/>
      <c r="F602" s="68"/>
      <c r="G602" s="69"/>
      <c r="H602" s="64"/>
      <c r="I602" s="57"/>
      <c r="J602" s="57"/>
      <c r="K602" s="57"/>
      <c r="L602" s="57"/>
      <c r="M602" s="57"/>
      <c r="N602" s="57"/>
      <c r="O602" s="57"/>
      <c r="P602" s="57"/>
      <c r="Q602" s="57"/>
      <c r="R602" s="57"/>
      <c r="S602" s="57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</row>
    <row r="603" spans="1:213" s="65" customFormat="1" x14ac:dyDescent="0.25">
      <c r="A603" s="1"/>
      <c r="B603" s="66"/>
      <c r="C603" s="66"/>
      <c r="D603" s="67"/>
      <c r="F603" s="68"/>
      <c r="G603" s="69"/>
      <c r="H603" s="64"/>
      <c r="I603" s="57"/>
      <c r="J603" s="57"/>
      <c r="K603" s="57"/>
      <c r="L603" s="57"/>
      <c r="M603" s="57"/>
      <c r="N603" s="57"/>
      <c r="O603" s="57"/>
      <c r="P603" s="57"/>
      <c r="Q603" s="57"/>
      <c r="R603" s="57"/>
      <c r="S603" s="57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</row>
    <row r="604" spans="1:213" s="65" customFormat="1" x14ac:dyDescent="0.25">
      <c r="A604" s="1"/>
      <c r="B604" s="66"/>
      <c r="C604" s="66"/>
      <c r="D604" s="67"/>
      <c r="F604" s="68"/>
      <c r="G604" s="69"/>
      <c r="H604" s="64"/>
      <c r="I604" s="57"/>
      <c r="J604" s="57"/>
      <c r="K604" s="57"/>
      <c r="L604" s="57"/>
      <c r="M604" s="57"/>
      <c r="N604" s="57"/>
      <c r="O604" s="57"/>
      <c r="P604" s="57"/>
      <c r="Q604" s="57"/>
      <c r="R604" s="57"/>
      <c r="S604" s="57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</row>
    <row r="605" spans="1:213" s="65" customFormat="1" x14ac:dyDescent="0.25">
      <c r="A605" s="1"/>
      <c r="B605" s="66"/>
      <c r="C605" s="66"/>
      <c r="D605" s="67"/>
      <c r="F605" s="68"/>
      <c r="G605" s="69"/>
      <c r="H605" s="64"/>
      <c r="I605" s="57"/>
      <c r="J605" s="57"/>
      <c r="K605" s="57"/>
      <c r="L605" s="57"/>
      <c r="M605" s="57"/>
      <c r="N605" s="57"/>
      <c r="O605" s="57"/>
      <c r="P605" s="57"/>
      <c r="Q605" s="57"/>
      <c r="R605" s="57"/>
      <c r="S605" s="57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</row>
    <row r="606" spans="1:213" s="65" customFormat="1" x14ac:dyDescent="0.25">
      <c r="A606" s="1"/>
      <c r="B606" s="66"/>
      <c r="C606" s="66"/>
      <c r="D606" s="67"/>
      <c r="F606" s="68"/>
      <c r="G606" s="69"/>
      <c r="H606" s="64"/>
      <c r="I606" s="57"/>
      <c r="J606" s="57"/>
      <c r="K606" s="57"/>
      <c r="L606" s="57"/>
      <c r="M606" s="57"/>
      <c r="N606" s="57"/>
      <c r="O606" s="57"/>
      <c r="P606" s="57"/>
      <c r="Q606" s="57"/>
      <c r="R606" s="57"/>
      <c r="S606" s="57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</row>
    <row r="607" spans="1:213" s="65" customFormat="1" x14ac:dyDescent="0.25">
      <c r="A607" s="1"/>
      <c r="B607" s="66"/>
      <c r="C607" s="66"/>
      <c r="D607" s="67"/>
      <c r="F607" s="68"/>
      <c r="G607" s="69"/>
      <c r="H607" s="64"/>
      <c r="I607" s="57"/>
      <c r="J607" s="57"/>
      <c r="K607" s="57"/>
      <c r="L607" s="57"/>
      <c r="M607" s="57"/>
      <c r="N607" s="57"/>
      <c r="O607" s="57"/>
      <c r="P607" s="57"/>
      <c r="Q607" s="57"/>
      <c r="R607" s="57"/>
      <c r="S607" s="57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</row>
    <row r="608" spans="1:213" s="65" customFormat="1" x14ac:dyDescent="0.25">
      <c r="A608" s="1"/>
      <c r="B608" s="66"/>
      <c r="C608" s="66"/>
      <c r="D608" s="67"/>
      <c r="F608" s="68"/>
      <c r="G608" s="69"/>
      <c r="H608" s="64"/>
      <c r="I608" s="57"/>
      <c r="J608" s="57"/>
      <c r="K608" s="57"/>
      <c r="L608" s="57"/>
      <c r="M608" s="57"/>
      <c r="N608" s="57"/>
      <c r="O608" s="57"/>
      <c r="P608" s="57"/>
      <c r="Q608" s="57"/>
      <c r="R608" s="57"/>
      <c r="S608" s="57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</row>
    <row r="609" spans="1:213" s="65" customFormat="1" x14ac:dyDescent="0.25">
      <c r="A609" s="1"/>
      <c r="B609" s="66"/>
      <c r="C609" s="66"/>
      <c r="D609" s="67"/>
      <c r="F609" s="68"/>
      <c r="G609" s="69"/>
      <c r="H609" s="64"/>
      <c r="I609" s="57"/>
      <c r="J609" s="57"/>
      <c r="K609" s="57"/>
      <c r="L609" s="57"/>
      <c r="M609" s="57"/>
      <c r="N609" s="57"/>
      <c r="O609" s="57"/>
      <c r="P609" s="57"/>
      <c r="Q609" s="57"/>
      <c r="R609" s="57"/>
      <c r="S609" s="57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</row>
    <row r="610" spans="1:213" s="65" customFormat="1" x14ac:dyDescent="0.25">
      <c r="A610" s="1"/>
      <c r="B610" s="66"/>
      <c r="C610" s="66"/>
      <c r="D610" s="67"/>
      <c r="F610" s="68"/>
      <c r="G610" s="69"/>
      <c r="H610" s="64"/>
      <c r="I610" s="57"/>
      <c r="J610" s="57"/>
      <c r="K610" s="57"/>
      <c r="L610" s="57"/>
      <c r="M610" s="57"/>
      <c r="N610" s="57"/>
      <c r="O610" s="57"/>
      <c r="P610" s="57"/>
      <c r="Q610" s="57"/>
      <c r="R610" s="57"/>
      <c r="S610" s="57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</row>
    <row r="611" spans="1:213" s="65" customFormat="1" x14ac:dyDescent="0.25">
      <c r="A611" s="1"/>
      <c r="B611" s="66"/>
      <c r="C611" s="66"/>
      <c r="D611" s="67"/>
      <c r="F611" s="68"/>
      <c r="G611" s="69"/>
      <c r="H611" s="64"/>
      <c r="I611" s="57"/>
      <c r="J611" s="57"/>
      <c r="K611" s="57"/>
      <c r="L611" s="57"/>
      <c r="M611" s="57"/>
      <c r="N611" s="57"/>
      <c r="O611" s="57"/>
      <c r="P611" s="57"/>
      <c r="Q611" s="57"/>
      <c r="R611" s="57"/>
      <c r="S611" s="57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</row>
    <row r="612" spans="1:213" s="65" customFormat="1" x14ac:dyDescent="0.25">
      <c r="A612" s="1"/>
      <c r="B612" s="66"/>
      <c r="C612" s="66"/>
      <c r="D612" s="67"/>
      <c r="F612" s="68"/>
      <c r="G612" s="69"/>
      <c r="H612" s="64"/>
      <c r="I612" s="57"/>
      <c r="J612" s="57"/>
      <c r="K612" s="57"/>
      <c r="L612" s="57"/>
      <c r="M612" s="57"/>
      <c r="N612" s="57"/>
      <c r="O612" s="57"/>
      <c r="P612" s="57"/>
      <c r="Q612" s="57"/>
      <c r="R612" s="57"/>
      <c r="S612" s="57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</row>
    <row r="613" spans="1:213" s="65" customFormat="1" x14ac:dyDescent="0.25">
      <c r="A613" s="1"/>
      <c r="B613" s="66"/>
      <c r="C613" s="66"/>
      <c r="D613" s="67"/>
      <c r="F613" s="68"/>
      <c r="G613" s="69"/>
      <c r="H613" s="64"/>
      <c r="I613" s="57"/>
      <c r="J613" s="57"/>
      <c r="K613" s="57"/>
      <c r="L613" s="57"/>
      <c r="M613" s="57"/>
      <c r="N613" s="57"/>
      <c r="O613" s="57"/>
      <c r="P613" s="57"/>
      <c r="Q613" s="57"/>
      <c r="R613" s="57"/>
      <c r="S613" s="57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</row>
    <row r="614" spans="1:213" s="65" customFormat="1" x14ac:dyDescent="0.25">
      <c r="A614" s="1"/>
      <c r="B614" s="66"/>
      <c r="C614" s="66"/>
      <c r="D614" s="67"/>
      <c r="F614" s="68"/>
      <c r="G614" s="69"/>
      <c r="H614" s="64"/>
      <c r="I614" s="57"/>
      <c r="J614" s="57"/>
      <c r="K614" s="57"/>
      <c r="L614" s="57"/>
      <c r="M614" s="57"/>
      <c r="N614" s="57"/>
      <c r="O614" s="57"/>
      <c r="P614" s="57"/>
      <c r="Q614" s="57"/>
      <c r="R614" s="57"/>
      <c r="S614" s="57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</row>
    <row r="615" spans="1:213" s="65" customFormat="1" x14ac:dyDescent="0.25">
      <c r="A615" s="1"/>
      <c r="B615" s="66"/>
      <c r="C615" s="66"/>
      <c r="D615" s="67"/>
      <c r="F615" s="68"/>
      <c r="G615" s="69"/>
      <c r="H615" s="64"/>
      <c r="I615" s="57"/>
      <c r="J615" s="57"/>
      <c r="K615" s="57"/>
      <c r="L615" s="57"/>
      <c r="M615" s="57"/>
      <c r="N615" s="57"/>
      <c r="O615" s="57"/>
      <c r="P615" s="57"/>
      <c r="Q615" s="57"/>
      <c r="R615" s="57"/>
      <c r="S615" s="57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</row>
    <row r="616" spans="1:213" s="65" customFormat="1" x14ac:dyDescent="0.25">
      <c r="A616" s="1"/>
      <c r="B616" s="66"/>
      <c r="C616" s="66"/>
      <c r="D616" s="67"/>
      <c r="F616" s="68"/>
      <c r="G616" s="69"/>
      <c r="H616" s="64"/>
      <c r="I616" s="57"/>
      <c r="J616" s="57"/>
      <c r="K616" s="57"/>
      <c r="L616" s="57"/>
      <c r="M616" s="57"/>
      <c r="N616" s="57"/>
      <c r="O616" s="57"/>
      <c r="P616" s="57"/>
      <c r="Q616" s="57"/>
      <c r="R616" s="57"/>
      <c r="S616" s="57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</row>
    <row r="617" spans="1:213" s="65" customFormat="1" x14ac:dyDescent="0.25">
      <c r="A617" s="1"/>
      <c r="B617" s="66"/>
      <c r="C617" s="66"/>
      <c r="D617" s="67"/>
      <c r="F617" s="68"/>
      <c r="G617" s="69"/>
      <c r="H617" s="64"/>
      <c r="I617" s="57"/>
      <c r="J617" s="57"/>
      <c r="K617" s="57"/>
      <c r="L617" s="57"/>
      <c r="M617" s="57"/>
      <c r="N617" s="57"/>
      <c r="O617" s="57"/>
      <c r="P617" s="57"/>
      <c r="Q617" s="57"/>
      <c r="R617" s="57"/>
      <c r="S617" s="57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</row>
    <row r="618" spans="1:213" s="65" customFormat="1" x14ac:dyDescent="0.25">
      <c r="A618" s="1"/>
      <c r="B618" s="66"/>
      <c r="C618" s="66"/>
      <c r="D618" s="67"/>
      <c r="F618" s="68"/>
      <c r="G618" s="69"/>
      <c r="H618" s="64"/>
      <c r="I618" s="57"/>
      <c r="J618" s="57"/>
      <c r="K618" s="57"/>
      <c r="L618" s="57"/>
      <c r="M618" s="57"/>
      <c r="N618" s="57"/>
      <c r="O618" s="57"/>
      <c r="P618" s="57"/>
      <c r="Q618" s="57"/>
      <c r="R618" s="57"/>
      <c r="S618" s="57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</row>
    <row r="619" spans="1:213" s="65" customFormat="1" x14ac:dyDescent="0.25">
      <c r="A619" s="1"/>
      <c r="B619" s="66"/>
      <c r="C619" s="66"/>
      <c r="D619" s="67"/>
      <c r="F619" s="68"/>
      <c r="G619" s="69"/>
      <c r="H619" s="64"/>
      <c r="I619" s="57"/>
      <c r="J619" s="57"/>
      <c r="K619" s="57"/>
      <c r="L619" s="57"/>
      <c r="M619" s="57"/>
      <c r="N619" s="57"/>
      <c r="O619" s="57"/>
      <c r="P619" s="57"/>
      <c r="Q619" s="57"/>
      <c r="R619" s="57"/>
      <c r="S619" s="57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</row>
    <row r="620" spans="1:213" s="65" customFormat="1" x14ac:dyDescent="0.25">
      <c r="A620" s="1"/>
      <c r="B620" s="66"/>
      <c r="C620" s="66"/>
      <c r="D620" s="67"/>
      <c r="F620" s="68"/>
      <c r="G620" s="69"/>
      <c r="H620" s="64"/>
      <c r="I620" s="57"/>
      <c r="J620" s="57"/>
      <c r="K620" s="57"/>
      <c r="L620" s="57"/>
      <c r="M620" s="57"/>
      <c r="N620" s="57"/>
      <c r="O620" s="57"/>
      <c r="P620" s="57"/>
      <c r="Q620" s="57"/>
      <c r="R620" s="57"/>
      <c r="S620" s="57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</row>
    <row r="621" spans="1:213" s="65" customFormat="1" x14ac:dyDescent="0.25">
      <c r="A621" s="1"/>
      <c r="B621" s="66"/>
      <c r="C621" s="66"/>
      <c r="D621" s="67"/>
      <c r="F621" s="68"/>
      <c r="G621" s="69"/>
      <c r="H621" s="64"/>
      <c r="I621" s="57"/>
      <c r="J621" s="57"/>
      <c r="K621" s="57"/>
      <c r="L621" s="57"/>
      <c r="M621" s="57"/>
      <c r="N621" s="57"/>
      <c r="O621" s="57"/>
      <c r="P621" s="57"/>
      <c r="Q621" s="57"/>
      <c r="R621" s="57"/>
      <c r="S621" s="57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</row>
    <row r="622" spans="1:213" s="65" customFormat="1" x14ac:dyDescent="0.25">
      <c r="A622" s="1"/>
      <c r="B622" s="66"/>
      <c r="C622" s="66"/>
      <c r="D622" s="67"/>
      <c r="F622" s="68"/>
      <c r="G622" s="69"/>
      <c r="H622" s="64"/>
      <c r="I622" s="57"/>
      <c r="J622" s="57"/>
      <c r="K622" s="57"/>
      <c r="L622" s="57"/>
      <c r="M622" s="57"/>
      <c r="N622" s="57"/>
      <c r="O622" s="57"/>
      <c r="P622" s="57"/>
      <c r="Q622" s="57"/>
      <c r="R622" s="57"/>
      <c r="S622" s="57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</row>
    <row r="623" spans="1:213" s="65" customFormat="1" x14ac:dyDescent="0.25">
      <c r="A623" s="1"/>
      <c r="B623" s="66"/>
      <c r="C623" s="66"/>
      <c r="D623" s="67"/>
      <c r="F623" s="68"/>
      <c r="G623" s="69"/>
      <c r="H623" s="64"/>
      <c r="I623" s="57"/>
      <c r="J623" s="57"/>
      <c r="K623" s="57"/>
      <c r="L623" s="57"/>
      <c r="M623" s="57"/>
      <c r="N623" s="57"/>
      <c r="O623" s="57"/>
      <c r="P623" s="57"/>
      <c r="Q623" s="57"/>
      <c r="R623" s="57"/>
      <c r="S623" s="57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</row>
    <row r="624" spans="1:213" s="65" customFormat="1" x14ac:dyDescent="0.25">
      <c r="A624" s="1"/>
      <c r="B624" s="66"/>
      <c r="C624" s="66"/>
      <c r="D624" s="67"/>
      <c r="F624" s="68"/>
      <c r="G624" s="69"/>
      <c r="H624" s="64"/>
      <c r="I624" s="57"/>
      <c r="J624" s="57"/>
      <c r="K624" s="57"/>
      <c r="L624" s="57"/>
      <c r="M624" s="57"/>
      <c r="N624" s="57"/>
      <c r="O624" s="57"/>
      <c r="P624" s="57"/>
      <c r="Q624" s="57"/>
      <c r="R624" s="57"/>
      <c r="S624" s="57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</row>
    <row r="625" spans="1:213" s="65" customFormat="1" x14ac:dyDescent="0.25">
      <c r="A625" s="1"/>
      <c r="B625" s="66"/>
      <c r="C625" s="66"/>
      <c r="D625" s="67"/>
      <c r="F625" s="68"/>
      <c r="G625" s="69"/>
      <c r="H625" s="64"/>
      <c r="I625" s="57"/>
      <c r="J625" s="57"/>
      <c r="K625" s="57"/>
      <c r="L625" s="57"/>
      <c r="M625" s="57"/>
      <c r="N625" s="57"/>
      <c r="O625" s="57"/>
      <c r="P625" s="57"/>
      <c r="Q625" s="57"/>
      <c r="R625" s="57"/>
      <c r="S625" s="57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</row>
    <row r="626" spans="1:213" s="65" customFormat="1" x14ac:dyDescent="0.25">
      <c r="A626" s="1"/>
      <c r="B626" s="66"/>
      <c r="C626" s="66"/>
      <c r="D626" s="67"/>
      <c r="F626" s="68"/>
      <c r="G626" s="69"/>
      <c r="H626" s="64"/>
      <c r="I626" s="57"/>
      <c r="J626" s="57"/>
      <c r="K626" s="57"/>
      <c r="L626" s="57"/>
      <c r="M626" s="57"/>
      <c r="N626" s="57"/>
      <c r="O626" s="57"/>
      <c r="P626" s="57"/>
      <c r="Q626" s="57"/>
      <c r="R626" s="57"/>
      <c r="S626" s="57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</row>
    <row r="627" spans="1:213" s="65" customFormat="1" x14ac:dyDescent="0.25">
      <c r="A627" s="1"/>
      <c r="B627" s="66"/>
      <c r="C627" s="66"/>
      <c r="D627" s="67"/>
      <c r="F627" s="68"/>
      <c r="G627" s="69"/>
      <c r="H627" s="64"/>
      <c r="I627" s="57"/>
      <c r="J627" s="57"/>
      <c r="K627" s="57"/>
      <c r="L627" s="57"/>
      <c r="M627" s="57"/>
      <c r="N627" s="57"/>
      <c r="O627" s="57"/>
      <c r="P627" s="57"/>
      <c r="Q627" s="57"/>
      <c r="R627" s="57"/>
      <c r="S627" s="57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</row>
    <row r="628" spans="1:213" s="65" customFormat="1" x14ac:dyDescent="0.25">
      <c r="A628" s="1"/>
      <c r="B628" s="66"/>
      <c r="C628" s="66"/>
      <c r="D628" s="67"/>
      <c r="F628" s="68"/>
      <c r="G628" s="69"/>
      <c r="H628" s="64"/>
      <c r="I628" s="57"/>
      <c r="J628" s="57"/>
      <c r="K628" s="57"/>
      <c r="L628" s="57"/>
      <c r="M628" s="57"/>
      <c r="N628" s="57"/>
      <c r="O628" s="57"/>
      <c r="P628" s="57"/>
      <c r="Q628" s="57"/>
      <c r="R628" s="57"/>
      <c r="S628" s="57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</row>
    <row r="629" spans="1:213" s="65" customFormat="1" x14ac:dyDescent="0.25">
      <c r="A629" s="1"/>
      <c r="B629" s="66"/>
      <c r="C629" s="66"/>
      <c r="D629" s="67"/>
      <c r="F629" s="68"/>
      <c r="G629" s="69"/>
      <c r="H629" s="64"/>
      <c r="I629" s="57"/>
      <c r="J629" s="57"/>
      <c r="K629" s="57"/>
      <c r="L629" s="57"/>
      <c r="M629" s="57"/>
      <c r="N629" s="57"/>
      <c r="O629" s="57"/>
      <c r="P629" s="57"/>
      <c r="Q629" s="57"/>
      <c r="R629" s="57"/>
      <c r="S629" s="57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</row>
    <row r="630" spans="1:213" s="65" customFormat="1" x14ac:dyDescent="0.25">
      <c r="A630" s="1"/>
      <c r="B630" s="66"/>
      <c r="C630" s="66"/>
      <c r="D630" s="67"/>
      <c r="F630" s="68"/>
      <c r="G630" s="69"/>
      <c r="H630" s="64"/>
      <c r="I630" s="57"/>
      <c r="J630" s="57"/>
      <c r="K630" s="57"/>
      <c r="L630" s="57"/>
      <c r="M630" s="57"/>
      <c r="N630" s="57"/>
      <c r="O630" s="57"/>
      <c r="P630" s="57"/>
      <c r="Q630" s="57"/>
      <c r="R630" s="57"/>
      <c r="S630" s="57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</row>
    <row r="631" spans="1:213" s="65" customFormat="1" x14ac:dyDescent="0.25">
      <c r="A631" s="1"/>
      <c r="B631" s="66"/>
      <c r="C631" s="66"/>
      <c r="D631" s="67"/>
      <c r="F631" s="68"/>
      <c r="G631" s="69"/>
      <c r="H631" s="64"/>
      <c r="I631" s="57"/>
      <c r="J631" s="57"/>
      <c r="K631" s="57"/>
      <c r="L631" s="57"/>
      <c r="M631" s="57"/>
      <c r="N631" s="57"/>
      <c r="O631" s="57"/>
      <c r="P631" s="57"/>
      <c r="Q631" s="57"/>
      <c r="R631" s="57"/>
      <c r="S631" s="57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</row>
    <row r="632" spans="1:213" s="65" customFormat="1" x14ac:dyDescent="0.25">
      <c r="A632" s="1"/>
      <c r="B632" s="66"/>
      <c r="C632" s="66"/>
      <c r="D632" s="67"/>
      <c r="F632" s="68"/>
      <c r="G632" s="69"/>
      <c r="H632" s="64"/>
      <c r="I632" s="57"/>
      <c r="J632" s="57"/>
      <c r="K632" s="57"/>
      <c r="L632" s="57"/>
      <c r="M632" s="57"/>
      <c r="N632" s="57"/>
      <c r="O632" s="57"/>
      <c r="P632" s="57"/>
      <c r="Q632" s="57"/>
      <c r="R632" s="57"/>
      <c r="S632" s="57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</row>
    <row r="633" spans="1:213" s="65" customFormat="1" x14ac:dyDescent="0.25">
      <c r="A633" s="1"/>
      <c r="B633" s="66"/>
      <c r="C633" s="66"/>
      <c r="D633" s="67"/>
      <c r="F633" s="68"/>
      <c r="G633" s="69"/>
      <c r="H633" s="64"/>
      <c r="I633" s="57"/>
      <c r="J633" s="57"/>
      <c r="K633" s="57"/>
      <c r="L633" s="57"/>
      <c r="M633" s="57"/>
      <c r="N633" s="57"/>
      <c r="O633" s="57"/>
      <c r="P633" s="57"/>
      <c r="Q633" s="57"/>
      <c r="R633" s="57"/>
      <c r="S633" s="57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</row>
    <row r="634" spans="1:213" s="65" customFormat="1" x14ac:dyDescent="0.25">
      <c r="A634" s="1"/>
      <c r="B634" s="66"/>
      <c r="C634" s="66"/>
      <c r="D634" s="67"/>
      <c r="F634" s="68"/>
      <c r="G634" s="69"/>
      <c r="H634" s="64"/>
      <c r="I634" s="57"/>
      <c r="J634" s="57"/>
      <c r="K634" s="57"/>
      <c r="L634" s="57"/>
      <c r="M634" s="57"/>
      <c r="N634" s="57"/>
      <c r="O634" s="57"/>
      <c r="P634" s="57"/>
      <c r="Q634" s="57"/>
      <c r="R634" s="57"/>
      <c r="S634" s="57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</row>
    <row r="635" spans="1:213" s="65" customFormat="1" x14ac:dyDescent="0.25">
      <c r="A635" s="1"/>
      <c r="B635" s="66"/>
      <c r="C635" s="66"/>
      <c r="D635" s="67"/>
      <c r="F635" s="68"/>
      <c r="G635" s="69"/>
      <c r="H635" s="64"/>
      <c r="I635" s="57"/>
      <c r="J635" s="57"/>
      <c r="K635" s="57"/>
      <c r="L635" s="57"/>
      <c r="M635" s="57"/>
      <c r="N635" s="57"/>
      <c r="O635" s="57"/>
      <c r="P635" s="57"/>
      <c r="Q635" s="57"/>
      <c r="R635" s="57"/>
      <c r="S635" s="57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</row>
    <row r="636" spans="1:213" s="65" customFormat="1" x14ac:dyDescent="0.25">
      <c r="A636" s="1"/>
      <c r="B636" s="66"/>
      <c r="C636" s="66"/>
      <c r="D636" s="67"/>
      <c r="F636" s="68"/>
      <c r="G636" s="69"/>
      <c r="H636" s="64"/>
      <c r="I636" s="57"/>
      <c r="J636" s="57"/>
      <c r="K636" s="57"/>
      <c r="L636" s="57"/>
      <c r="M636" s="57"/>
      <c r="N636" s="57"/>
      <c r="O636" s="57"/>
      <c r="P636" s="57"/>
      <c r="Q636" s="57"/>
      <c r="R636" s="57"/>
      <c r="S636" s="57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</row>
    <row r="637" spans="1:213" s="65" customFormat="1" x14ac:dyDescent="0.25">
      <c r="A637" s="1"/>
      <c r="B637" s="66"/>
      <c r="C637" s="66"/>
      <c r="D637" s="67"/>
      <c r="F637" s="68"/>
      <c r="G637" s="69"/>
      <c r="H637" s="64"/>
      <c r="I637" s="57"/>
      <c r="J637" s="57"/>
      <c r="K637" s="57"/>
      <c r="L637" s="57"/>
      <c r="M637" s="57"/>
      <c r="N637" s="57"/>
      <c r="O637" s="57"/>
      <c r="P637" s="57"/>
      <c r="Q637" s="57"/>
      <c r="R637" s="57"/>
      <c r="S637" s="57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</row>
    <row r="638" spans="1:213" s="65" customFormat="1" x14ac:dyDescent="0.25">
      <c r="A638" s="1"/>
      <c r="B638" s="66"/>
      <c r="C638" s="66"/>
      <c r="D638" s="67"/>
      <c r="F638" s="68"/>
      <c r="G638" s="69"/>
      <c r="H638" s="64"/>
      <c r="I638" s="57"/>
      <c r="J638" s="57"/>
      <c r="K638" s="57"/>
      <c r="L638" s="57"/>
      <c r="M638" s="57"/>
      <c r="N638" s="57"/>
      <c r="O638" s="57"/>
      <c r="P638" s="57"/>
      <c r="Q638" s="57"/>
      <c r="R638" s="57"/>
      <c r="S638" s="57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</row>
    <row r="639" spans="1:213" s="65" customFormat="1" x14ac:dyDescent="0.25">
      <c r="A639" s="1"/>
      <c r="B639" s="66"/>
      <c r="C639" s="66"/>
      <c r="D639" s="67"/>
      <c r="F639" s="68"/>
      <c r="G639" s="69"/>
      <c r="H639" s="64"/>
      <c r="I639" s="57"/>
      <c r="J639" s="57"/>
      <c r="K639" s="57"/>
      <c r="L639" s="57"/>
      <c r="M639" s="57"/>
      <c r="N639" s="57"/>
      <c r="O639" s="57"/>
      <c r="P639" s="57"/>
      <c r="Q639" s="57"/>
      <c r="R639" s="57"/>
      <c r="S639" s="57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</row>
    <row r="640" spans="1:213" s="65" customFormat="1" x14ac:dyDescent="0.25">
      <c r="A640" s="1"/>
      <c r="B640" s="66"/>
      <c r="C640" s="66"/>
      <c r="D640" s="67"/>
      <c r="F640" s="68"/>
      <c r="G640" s="69"/>
      <c r="H640" s="64"/>
      <c r="I640" s="57"/>
      <c r="J640" s="57"/>
      <c r="K640" s="57"/>
      <c r="L640" s="57"/>
      <c r="M640" s="57"/>
      <c r="N640" s="57"/>
      <c r="O640" s="57"/>
      <c r="P640" s="57"/>
      <c r="Q640" s="57"/>
      <c r="R640" s="57"/>
      <c r="S640" s="57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</row>
    <row r="641" spans="1:213" s="65" customFormat="1" x14ac:dyDescent="0.25">
      <c r="A641" s="1"/>
      <c r="B641" s="66"/>
      <c r="C641" s="66"/>
      <c r="D641" s="67"/>
      <c r="F641" s="68"/>
      <c r="G641" s="69"/>
      <c r="H641" s="64"/>
      <c r="I641" s="57"/>
      <c r="J641" s="57"/>
      <c r="K641" s="57"/>
      <c r="L641" s="57"/>
      <c r="M641" s="57"/>
      <c r="N641" s="57"/>
      <c r="O641" s="57"/>
      <c r="P641" s="57"/>
      <c r="Q641" s="57"/>
      <c r="R641" s="57"/>
      <c r="S641" s="57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</row>
    <row r="642" spans="1:213" s="65" customFormat="1" x14ac:dyDescent="0.25">
      <c r="A642" s="1"/>
      <c r="B642" s="66"/>
      <c r="C642" s="66"/>
      <c r="D642" s="67"/>
      <c r="F642" s="68"/>
      <c r="G642" s="69"/>
      <c r="H642" s="64"/>
      <c r="I642" s="57"/>
      <c r="J642" s="57"/>
      <c r="K642" s="57"/>
      <c r="L642" s="57"/>
      <c r="M642" s="57"/>
      <c r="N642" s="57"/>
      <c r="O642" s="57"/>
      <c r="P642" s="57"/>
      <c r="Q642" s="57"/>
      <c r="R642" s="57"/>
      <c r="S642" s="57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</row>
    <row r="643" spans="1:213" s="65" customFormat="1" x14ac:dyDescent="0.25">
      <c r="A643" s="1"/>
      <c r="B643" s="66"/>
      <c r="C643" s="66"/>
      <c r="D643" s="67"/>
      <c r="F643" s="68"/>
      <c r="G643" s="69"/>
      <c r="H643" s="64"/>
      <c r="I643" s="57"/>
      <c r="J643" s="57"/>
      <c r="K643" s="57"/>
      <c r="L643" s="57"/>
      <c r="M643" s="57"/>
      <c r="N643" s="57"/>
      <c r="O643" s="57"/>
      <c r="P643" s="57"/>
      <c r="Q643" s="57"/>
      <c r="R643" s="57"/>
      <c r="S643" s="57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</row>
    <row r="644" spans="1:213" s="65" customFormat="1" x14ac:dyDescent="0.25">
      <c r="A644" s="1"/>
      <c r="B644" s="66"/>
      <c r="C644" s="66"/>
      <c r="D644" s="67"/>
      <c r="F644" s="68"/>
      <c r="G644" s="69"/>
      <c r="H644" s="64"/>
      <c r="I644" s="57"/>
      <c r="J644" s="57"/>
      <c r="K644" s="57"/>
      <c r="L644" s="57"/>
      <c r="M644" s="57"/>
      <c r="N644" s="57"/>
      <c r="O644" s="57"/>
      <c r="P644" s="57"/>
      <c r="Q644" s="57"/>
      <c r="R644" s="57"/>
      <c r="S644" s="57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</row>
    <row r="645" spans="1:213" s="65" customFormat="1" x14ac:dyDescent="0.25">
      <c r="A645" s="1"/>
      <c r="B645" s="66"/>
      <c r="C645" s="66"/>
      <c r="D645" s="67"/>
      <c r="F645" s="68"/>
      <c r="G645" s="69"/>
      <c r="H645" s="64"/>
      <c r="I645" s="57"/>
      <c r="J645" s="57"/>
      <c r="K645" s="57"/>
      <c r="L645" s="57"/>
      <c r="M645" s="57"/>
      <c r="N645" s="57"/>
      <c r="O645" s="57"/>
      <c r="P645" s="57"/>
      <c r="Q645" s="57"/>
      <c r="R645" s="57"/>
      <c r="S645" s="57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</row>
    <row r="646" spans="1:213" s="65" customFormat="1" x14ac:dyDescent="0.25">
      <c r="A646" s="1"/>
      <c r="B646" s="66"/>
      <c r="C646" s="66"/>
      <c r="D646" s="67"/>
      <c r="F646" s="68"/>
      <c r="G646" s="69"/>
      <c r="H646" s="64"/>
      <c r="I646" s="57"/>
      <c r="J646" s="57"/>
      <c r="K646" s="57"/>
      <c r="L646" s="57"/>
      <c r="M646" s="57"/>
      <c r="N646" s="57"/>
      <c r="O646" s="57"/>
      <c r="P646" s="57"/>
      <c r="Q646" s="57"/>
      <c r="R646" s="57"/>
      <c r="S646" s="57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</row>
    <row r="647" spans="1:213" s="65" customFormat="1" x14ac:dyDescent="0.25">
      <c r="A647" s="1"/>
      <c r="B647" s="66"/>
      <c r="C647" s="66"/>
      <c r="D647" s="67"/>
      <c r="F647" s="68"/>
      <c r="G647" s="69"/>
      <c r="H647" s="64"/>
      <c r="I647" s="57"/>
      <c r="J647" s="57"/>
      <c r="K647" s="57"/>
      <c r="L647" s="57"/>
      <c r="M647" s="57"/>
      <c r="N647" s="57"/>
      <c r="O647" s="57"/>
      <c r="P647" s="57"/>
      <c r="Q647" s="57"/>
      <c r="R647" s="57"/>
      <c r="S647" s="57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</row>
    <row r="648" spans="1:213" s="65" customFormat="1" x14ac:dyDescent="0.25">
      <c r="A648" s="1"/>
      <c r="B648" s="66"/>
      <c r="C648" s="66"/>
      <c r="D648" s="67"/>
      <c r="F648" s="68"/>
      <c r="G648" s="69"/>
      <c r="H648" s="64"/>
      <c r="I648" s="57"/>
      <c r="J648" s="57"/>
      <c r="K648" s="57"/>
      <c r="L648" s="57"/>
      <c r="M648" s="57"/>
      <c r="N648" s="57"/>
      <c r="O648" s="57"/>
      <c r="P648" s="57"/>
      <c r="Q648" s="57"/>
      <c r="R648" s="57"/>
      <c r="S648" s="57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</row>
    <row r="649" spans="1:213" s="65" customFormat="1" x14ac:dyDescent="0.25">
      <c r="A649" s="1"/>
      <c r="B649" s="66"/>
      <c r="C649" s="66"/>
      <c r="D649" s="67"/>
      <c r="F649" s="68"/>
      <c r="G649" s="69"/>
      <c r="H649" s="64"/>
      <c r="I649" s="57"/>
      <c r="J649" s="57"/>
      <c r="K649" s="57"/>
      <c r="L649" s="57"/>
      <c r="M649" s="57"/>
      <c r="N649" s="57"/>
      <c r="O649" s="57"/>
      <c r="P649" s="57"/>
      <c r="Q649" s="57"/>
      <c r="R649" s="57"/>
      <c r="S649" s="57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</row>
    <row r="650" spans="1:213" s="65" customFormat="1" x14ac:dyDescent="0.25">
      <c r="A650" s="1"/>
      <c r="B650" s="66"/>
      <c r="C650" s="66"/>
      <c r="D650" s="67"/>
      <c r="F650" s="68"/>
      <c r="G650" s="69"/>
      <c r="H650" s="64"/>
      <c r="I650" s="57"/>
      <c r="J650" s="57"/>
      <c r="K650" s="57"/>
      <c r="L650" s="57"/>
      <c r="M650" s="57"/>
      <c r="N650" s="57"/>
      <c r="O650" s="57"/>
      <c r="P650" s="57"/>
      <c r="Q650" s="57"/>
      <c r="R650" s="57"/>
      <c r="S650" s="57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</row>
    <row r="651" spans="1:213" s="65" customFormat="1" x14ac:dyDescent="0.25">
      <c r="A651" s="1"/>
      <c r="B651" s="66"/>
      <c r="C651" s="66"/>
      <c r="D651" s="67"/>
      <c r="F651" s="68"/>
      <c r="G651" s="69"/>
      <c r="H651" s="64"/>
      <c r="I651" s="57"/>
      <c r="J651" s="57"/>
      <c r="K651" s="57"/>
      <c r="L651" s="57"/>
      <c r="M651" s="57"/>
      <c r="N651" s="57"/>
      <c r="O651" s="57"/>
      <c r="P651" s="57"/>
      <c r="Q651" s="57"/>
      <c r="R651" s="57"/>
      <c r="S651" s="57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</row>
    <row r="652" spans="1:213" s="65" customFormat="1" x14ac:dyDescent="0.25">
      <c r="A652" s="1"/>
      <c r="B652" s="66"/>
      <c r="C652" s="66"/>
      <c r="D652" s="67"/>
      <c r="F652" s="68"/>
      <c r="G652" s="69"/>
      <c r="H652" s="64"/>
      <c r="I652" s="57"/>
      <c r="J652" s="57"/>
      <c r="K652" s="57"/>
      <c r="L652" s="57"/>
      <c r="M652" s="57"/>
      <c r="N652" s="57"/>
      <c r="O652" s="57"/>
      <c r="P652" s="57"/>
      <c r="Q652" s="57"/>
      <c r="R652" s="57"/>
      <c r="S652" s="57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</row>
    <row r="653" spans="1:213" s="65" customFormat="1" x14ac:dyDescent="0.25">
      <c r="A653" s="1"/>
      <c r="B653" s="66"/>
      <c r="C653" s="66"/>
      <c r="D653" s="67"/>
      <c r="F653" s="68"/>
      <c r="G653" s="69"/>
      <c r="H653" s="64"/>
      <c r="I653" s="57"/>
      <c r="J653" s="57"/>
      <c r="K653" s="57"/>
      <c r="L653" s="57"/>
      <c r="M653" s="57"/>
      <c r="N653" s="57"/>
      <c r="O653" s="57"/>
      <c r="P653" s="57"/>
      <c r="Q653" s="57"/>
      <c r="R653" s="57"/>
      <c r="S653" s="57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</row>
    <row r="654" spans="1:213" s="65" customFormat="1" x14ac:dyDescent="0.25">
      <c r="A654" s="1"/>
      <c r="B654" s="66"/>
      <c r="C654" s="66"/>
      <c r="D654" s="67"/>
      <c r="F654" s="68"/>
      <c r="G654" s="69"/>
      <c r="H654" s="64"/>
      <c r="I654" s="57"/>
      <c r="J654" s="57"/>
      <c r="K654" s="57"/>
      <c r="L654" s="57"/>
      <c r="M654" s="57"/>
      <c r="N654" s="57"/>
      <c r="O654" s="57"/>
      <c r="P654" s="57"/>
      <c r="Q654" s="57"/>
      <c r="R654" s="57"/>
      <c r="S654" s="57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</row>
    <row r="655" spans="1:213" s="65" customFormat="1" x14ac:dyDescent="0.25">
      <c r="A655" s="1"/>
      <c r="B655" s="66"/>
      <c r="C655" s="66"/>
      <c r="D655" s="67"/>
      <c r="F655" s="68"/>
      <c r="G655" s="69"/>
      <c r="H655" s="64"/>
      <c r="I655" s="57"/>
      <c r="J655" s="57"/>
      <c r="K655" s="57"/>
      <c r="L655" s="57"/>
      <c r="M655" s="57"/>
      <c r="N655" s="57"/>
      <c r="O655" s="57"/>
      <c r="P655" s="57"/>
      <c r="Q655" s="57"/>
      <c r="R655" s="57"/>
      <c r="S655" s="57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</row>
    <row r="656" spans="1:213" s="65" customFormat="1" x14ac:dyDescent="0.25">
      <c r="A656" s="1"/>
      <c r="B656" s="66"/>
      <c r="C656" s="66"/>
      <c r="D656" s="67"/>
      <c r="F656" s="68"/>
      <c r="G656" s="69"/>
      <c r="H656" s="64"/>
      <c r="I656" s="57"/>
      <c r="J656" s="57"/>
      <c r="K656" s="57"/>
      <c r="L656" s="57"/>
      <c r="M656" s="57"/>
      <c r="N656" s="57"/>
      <c r="O656" s="57"/>
      <c r="P656" s="57"/>
      <c r="Q656" s="57"/>
      <c r="R656" s="57"/>
      <c r="S656" s="57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</row>
    <row r="657" spans="1:213" s="65" customFormat="1" x14ac:dyDescent="0.25">
      <c r="A657" s="1"/>
      <c r="B657" s="66"/>
      <c r="C657" s="66"/>
      <c r="D657" s="67"/>
      <c r="F657" s="68"/>
      <c r="G657" s="69"/>
      <c r="H657" s="64"/>
      <c r="I657" s="57"/>
      <c r="J657" s="57"/>
      <c r="K657" s="57"/>
      <c r="L657" s="57"/>
      <c r="M657" s="57"/>
      <c r="N657" s="57"/>
      <c r="O657" s="57"/>
      <c r="P657" s="57"/>
      <c r="Q657" s="57"/>
      <c r="R657" s="57"/>
      <c r="S657" s="57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</row>
    <row r="658" spans="1:213" s="65" customFormat="1" x14ac:dyDescent="0.25">
      <c r="A658" s="1"/>
      <c r="B658" s="66"/>
      <c r="C658" s="66"/>
      <c r="D658" s="67"/>
      <c r="F658" s="68"/>
      <c r="G658" s="69"/>
      <c r="H658" s="64"/>
      <c r="I658" s="57"/>
      <c r="J658" s="57"/>
      <c r="K658" s="57"/>
      <c r="L658" s="57"/>
      <c r="M658" s="57"/>
      <c r="N658" s="57"/>
      <c r="O658" s="57"/>
      <c r="P658" s="57"/>
      <c r="Q658" s="57"/>
      <c r="R658" s="57"/>
      <c r="S658" s="57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</row>
    <row r="659" spans="1:213" s="65" customFormat="1" x14ac:dyDescent="0.25">
      <c r="A659" s="1"/>
      <c r="B659" s="66"/>
      <c r="C659" s="66"/>
      <c r="D659" s="67"/>
      <c r="F659" s="68"/>
      <c r="G659" s="69"/>
      <c r="H659" s="64"/>
      <c r="I659" s="57"/>
      <c r="J659" s="57"/>
      <c r="K659" s="57"/>
      <c r="L659" s="57"/>
      <c r="M659" s="57"/>
      <c r="N659" s="57"/>
      <c r="O659" s="57"/>
      <c r="P659" s="57"/>
      <c r="Q659" s="57"/>
      <c r="R659" s="57"/>
      <c r="S659" s="57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</row>
    <row r="660" spans="1:213" s="65" customFormat="1" x14ac:dyDescent="0.25">
      <c r="A660" s="1"/>
      <c r="B660" s="66"/>
      <c r="C660" s="66"/>
      <c r="D660" s="67"/>
      <c r="F660" s="68"/>
      <c r="G660" s="69"/>
      <c r="H660" s="64"/>
      <c r="I660" s="57"/>
      <c r="J660" s="57"/>
      <c r="K660" s="57"/>
      <c r="L660" s="57"/>
      <c r="M660" s="57"/>
      <c r="N660" s="57"/>
      <c r="O660" s="57"/>
      <c r="P660" s="57"/>
      <c r="Q660" s="57"/>
      <c r="R660" s="57"/>
      <c r="S660" s="57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</row>
    <row r="661" spans="1:213" s="65" customFormat="1" x14ac:dyDescent="0.25">
      <c r="A661" s="1"/>
      <c r="B661" s="66"/>
      <c r="C661" s="66"/>
      <c r="D661" s="67"/>
      <c r="F661" s="68"/>
      <c r="G661" s="69"/>
      <c r="H661" s="64"/>
      <c r="I661" s="57"/>
      <c r="J661" s="57"/>
      <c r="K661" s="57"/>
      <c r="L661" s="57"/>
      <c r="M661" s="57"/>
      <c r="N661" s="57"/>
      <c r="O661" s="57"/>
      <c r="P661" s="57"/>
      <c r="Q661" s="57"/>
      <c r="R661" s="57"/>
      <c r="S661" s="57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</row>
    <row r="662" spans="1:213" s="65" customFormat="1" x14ac:dyDescent="0.25">
      <c r="A662" s="1"/>
      <c r="B662" s="66"/>
      <c r="C662" s="66"/>
      <c r="D662" s="67"/>
      <c r="F662" s="68"/>
      <c r="G662" s="69"/>
      <c r="H662" s="64"/>
      <c r="I662" s="57"/>
      <c r="J662" s="57"/>
      <c r="K662" s="57"/>
      <c r="L662" s="57"/>
      <c r="M662" s="57"/>
      <c r="N662" s="57"/>
      <c r="O662" s="57"/>
      <c r="P662" s="57"/>
      <c r="Q662" s="57"/>
      <c r="R662" s="57"/>
      <c r="S662" s="57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</row>
    <row r="663" spans="1:213" s="65" customFormat="1" x14ac:dyDescent="0.25">
      <c r="A663" s="1"/>
      <c r="B663" s="66"/>
      <c r="C663" s="66"/>
      <c r="D663" s="67"/>
      <c r="F663" s="68"/>
      <c r="G663" s="69"/>
      <c r="H663" s="64"/>
      <c r="I663" s="57"/>
      <c r="J663" s="57"/>
      <c r="K663" s="57"/>
      <c r="L663" s="57"/>
      <c r="M663" s="57"/>
      <c r="N663" s="57"/>
      <c r="O663" s="57"/>
      <c r="P663" s="57"/>
      <c r="Q663" s="57"/>
      <c r="R663" s="57"/>
      <c r="S663" s="57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</row>
    <row r="664" spans="1:213" s="65" customFormat="1" x14ac:dyDescent="0.25">
      <c r="A664" s="1"/>
      <c r="B664" s="66"/>
      <c r="C664" s="66"/>
      <c r="D664" s="67"/>
      <c r="F664" s="68"/>
      <c r="G664" s="69"/>
      <c r="H664" s="64"/>
      <c r="I664" s="57"/>
      <c r="J664" s="57"/>
      <c r="K664" s="57"/>
      <c r="L664" s="57"/>
      <c r="M664" s="57"/>
      <c r="N664" s="57"/>
      <c r="O664" s="57"/>
      <c r="P664" s="57"/>
      <c r="Q664" s="57"/>
      <c r="R664" s="57"/>
      <c r="S664" s="57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</row>
    <row r="665" spans="1:213" s="65" customFormat="1" x14ac:dyDescent="0.25">
      <c r="A665" s="1"/>
      <c r="B665" s="66"/>
      <c r="C665" s="66"/>
      <c r="D665" s="67"/>
      <c r="F665" s="68"/>
      <c r="G665" s="69"/>
      <c r="H665" s="64"/>
      <c r="I665" s="57"/>
      <c r="J665" s="57"/>
      <c r="K665" s="57"/>
      <c r="L665" s="57"/>
      <c r="M665" s="57"/>
      <c r="N665" s="57"/>
      <c r="O665" s="57"/>
      <c r="P665" s="57"/>
      <c r="Q665" s="57"/>
      <c r="R665" s="57"/>
      <c r="S665" s="57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</row>
    <row r="666" spans="1:213" s="65" customFormat="1" x14ac:dyDescent="0.25">
      <c r="A666" s="1"/>
      <c r="B666" s="66"/>
      <c r="C666" s="66"/>
      <c r="D666" s="67"/>
      <c r="F666" s="68"/>
      <c r="G666" s="69"/>
      <c r="H666" s="64"/>
      <c r="I666" s="57"/>
      <c r="J666" s="57"/>
      <c r="K666" s="57"/>
      <c r="L666" s="57"/>
      <c r="M666" s="57"/>
      <c r="N666" s="57"/>
      <c r="O666" s="57"/>
      <c r="P666" s="57"/>
      <c r="Q666" s="57"/>
      <c r="R666" s="57"/>
      <c r="S666" s="57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</row>
    <row r="667" spans="1:213" s="65" customFormat="1" x14ac:dyDescent="0.25">
      <c r="A667" s="1"/>
      <c r="B667" s="66"/>
      <c r="C667" s="66"/>
      <c r="D667" s="67"/>
      <c r="F667" s="68"/>
      <c r="G667" s="69"/>
      <c r="H667" s="64"/>
      <c r="I667" s="57"/>
      <c r="J667" s="57"/>
      <c r="K667" s="57"/>
      <c r="L667" s="57"/>
      <c r="M667" s="57"/>
      <c r="N667" s="57"/>
      <c r="O667" s="57"/>
      <c r="P667" s="57"/>
      <c r="Q667" s="57"/>
      <c r="R667" s="57"/>
      <c r="S667" s="57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</row>
    <row r="668" spans="1:213" s="65" customFormat="1" x14ac:dyDescent="0.25">
      <c r="A668" s="1"/>
      <c r="B668" s="66"/>
      <c r="C668" s="66"/>
      <c r="D668" s="67"/>
      <c r="F668" s="68"/>
      <c r="G668" s="69"/>
      <c r="H668" s="64"/>
      <c r="I668" s="57"/>
      <c r="J668" s="57"/>
      <c r="K668" s="57"/>
      <c r="L668" s="57"/>
      <c r="M668" s="57"/>
      <c r="N668" s="57"/>
      <c r="O668" s="57"/>
      <c r="P668" s="57"/>
      <c r="Q668" s="57"/>
      <c r="R668" s="57"/>
      <c r="S668" s="57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</row>
    <row r="669" spans="1:213" s="65" customFormat="1" x14ac:dyDescent="0.25">
      <c r="A669" s="1"/>
      <c r="B669" s="66"/>
      <c r="C669" s="66"/>
      <c r="D669" s="67"/>
      <c r="F669" s="68"/>
      <c r="G669" s="69"/>
      <c r="H669" s="64"/>
      <c r="I669" s="57"/>
      <c r="J669" s="57"/>
      <c r="K669" s="57"/>
      <c r="L669" s="57"/>
      <c r="M669" s="57"/>
      <c r="N669" s="57"/>
      <c r="O669" s="57"/>
      <c r="P669" s="57"/>
      <c r="Q669" s="57"/>
      <c r="R669" s="57"/>
      <c r="S669" s="57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</row>
    <row r="670" spans="1:213" s="65" customFormat="1" x14ac:dyDescent="0.25">
      <c r="A670" s="1"/>
      <c r="B670" s="66"/>
      <c r="C670" s="66"/>
      <c r="D670" s="67"/>
      <c r="F670" s="68"/>
      <c r="G670" s="69"/>
      <c r="H670" s="64"/>
      <c r="I670" s="57"/>
      <c r="J670" s="57"/>
      <c r="K670" s="57"/>
      <c r="L670" s="57"/>
      <c r="M670" s="57"/>
      <c r="N670" s="57"/>
      <c r="O670" s="57"/>
      <c r="P670" s="57"/>
      <c r="Q670" s="57"/>
      <c r="R670" s="57"/>
      <c r="S670" s="57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</row>
    <row r="671" spans="1:213" s="65" customFormat="1" x14ac:dyDescent="0.25">
      <c r="A671" s="1"/>
      <c r="B671" s="66"/>
      <c r="C671" s="66"/>
      <c r="D671" s="67"/>
      <c r="F671" s="68"/>
      <c r="G671" s="69"/>
      <c r="H671" s="64"/>
      <c r="I671" s="57"/>
      <c r="J671" s="57"/>
      <c r="K671" s="57"/>
      <c r="L671" s="57"/>
      <c r="M671" s="57"/>
      <c r="N671" s="57"/>
      <c r="O671" s="57"/>
      <c r="P671" s="57"/>
      <c r="Q671" s="57"/>
      <c r="R671" s="57"/>
      <c r="S671" s="57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</row>
    <row r="672" spans="1:213" s="65" customFormat="1" x14ac:dyDescent="0.25">
      <c r="A672" s="1"/>
      <c r="B672" s="66"/>
      <c r="C672" s="66"/>
      <c r="D672" s="67"/>
      <c r="F672" s="68"/>
      <c r="G672" s="69"/>
      <c r="H672" s="64"/>
      <c r="I672" s="57"/>
      <c r="J672" s="57"/>
      <c r="K672" s="57"/>
      <c r="L672" s="57"/>
      <c r="M672" s="57"/>
      <c r="N672" s="57"/>
      <c r="O672" s="57"/>
      <c r="P672" s="57"/>
      <c r="Q672" s="57"/>
      <c r="R672" s="57"/>
      <c r="S672" s="57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</row>
    <row r="673" spans="1:213" s="65" customFormat="1" x14ac:dyDescent="0.25">
      <c r="A673" s="1"/>
      <c r="B673" s="66"/>
      <c r="C673" s="66"/>
      <c r="D673" s="67"/>
      <c r="F673" s="68"/>
      <c r="G673" s="69"/>
      <c r="H673" s="64"/>
      <c r="I673" s="57"/>
      <c r="J673" s="57"/>
      <c r="K673" s="57"/>
      <c r="L673" s="57"/>
      <c r="M673" s="57"/>
      <c r="N673" s="57"/>
      <c r="O673" s="57"/>
      <c r="P673" s="57"/>
      <c r="Q673" s="57"/>
      <c r="R673" s="57"/>
      <c r="S673" s="57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</row>
    <row r="674" spans="1:213" s="65" customFormat="1" x14ac:dyDescent="0.25">
      <c r="A674" s="1"/>
      <c r="B674" s="66"/>
      <c r="C674" s="66"/>
      <c r="D674" s="67"/>
      <c r="F674" s="68"/>
      <c r="G674" s="69"/>
      <c r="H674" s="64"/>
      <c r="I674" s="57"/>
      <c r="J674" s="57"/>
      <c r="K674" s="57"/>
      <c r="L674" s="57"/>
      <c r="M674" s="57"/>
      <c r="N674" s="57"/>
      <c r="O674" s="57"/>
      <c r="P674" s="57"/>
      <c r="Q674" s="57"/>
      <c r="R674" s="57"/>
      <c r="S674" s="57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</row>
    <row r="675" spans="1:213" s="65" customFormat="1" x14ac:dyDescent="0.25">
      <c r="A675" s="1"/>
      <c r="B675" s="66"/>
      <c r="C675" s="66"/>
      <c r="D675" s="67"/>
      <c r="F675" s="68"/>
      <c r="G675" s="69"/>
      <c r="H675" s="64"/>
      <c r="I675" s="57"/>
      <c r="J675" s="57"/>
      <c r="K675" s="57"/>
      <c r="L675" s="57"/>
      <c r="M675" s="57"/>
      <c r="N675" s="57"/>
      <c r="O675" s="57"/>
      <c r="P675" s="57"/>
      <c r="Q675" s="57"/>
      <c r="R675" s="57"/>
      <c r="S675" s="57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</row>
    <row r="676" spans="1:213" s="65" customFormat="1" x14ac:dyDescent="0.25">
      <c r="A676" s="1"/>
      <c r="B676" s="66"/>
      <c r="C676" s="66"/>
      <c r="D676" s="67"/>
      <c r="F676" s="68"/>
      <c r="G676" s="69"/>
      <c r="H676" s="64"/>
      <c r="I676" s="57"/>
      <c r="J676" s="57"/>
      <c r="K676" s="57"/>
      <c r="L676" s="57"/>
      <c r="M676" s="57"/>
      <c r="N676" s="57"/>
      <c r="O676" s="57"/>
      <c r="P676" s="57"/>
      <c r="Q676" s="57"/>
      <c r="R676" s="57"/>
      <c r="S676" s="57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</row>
    <row r="677" spans="1:213" s="65" customFormat="1" x14ac:dyDescent="0.25">
      <c r="A677" s="1"/>
      <c r="B677" s="66"/>
      <c r="C677" s="66"/>
      <c r="D677" s="67"/>
      <c r="F677" s="68"/>
      <c r="G677" s="69"/>
      <c r="H677" s="64"/>
      <c r="I677" s="57"/>
      <c r="J677" s="57"/>
      <c r="K677" s="57"/>
      <c r="L677" s="57"/>
      <c r="M677" s="57"/>
      <c r="N677" s="57"/>
      <c r="O677" s="57"/>
      <c r="P677" s="57"/>
      <c r="Q677" s="57"/>
      <c r="R677" s="57"/>
      <c r="S677" s="57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</row>
    <row r="678" spans="1:213" s="65" customFormat="1" x14ac:dyDescent="0.25">
      <c r="A678" s="1"/>
      <c r="B678" s="66"/>
      <c r="C678" s="66"/>
      <c r="D678" s="67"/>
      <c r="F678" s="68"/>
      <c r="G678" s="69"/>
      <c r="H678" s="64"/>
      <c r="I678" s="57"/>
      <c r="J678" s="57"/>
      <c r="K678" s="57"/>
      <c r="L678" s="57"/>
      <c r="M678" s="57"/>
      <c r="N678" s="57"/>
      <c r="O678" s="57"/>
      <c r="P678" s="57"/>
      <c r="Q678" s="57"/>
      <c r="R678" s="57"/>
      <c r="S678" s="57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  <c r="FU678" s="1"/>
      <c r="FV678" s="1"/>
      <c r="FW678" s="1"/>
      <c r="FX678" s="1"/>
      <c r="FY678" s="1"/>
      <c r="FZ678" s="1"/>
      <c r="GA678" s="1"/>
      <c r="GB678" s="1"/>
      <c r="GC678" s="1"/>
      <c r="GD678" s="1"/>
      <c r="GE678" s="1"/>
      <c r="GF678" s="1"/>
      <c r="GG678" s="1"/>
      <c r="GH678" s="1"/>
      <c r="GI678" s="1"/>
      <c r="GJ678" s="1"/>
      <c r="GK678" s="1"/>
      <c r="GL678" s="1"/>
      <c r="GM678" s="1"/>
      <c r="GN678" s="1"/>
      <c r="GO678" s="1"/>
      <c r="GP678" s="1"/>
      <c r="GQ678" s="1"/>
      <c r="GR678" s="1"/>
      <c r="GS678" s="1"/>
      <c r="GT678" s="1"/>
      <c r="GU678" s="1"/>
      <c r="GV678" s="1"/>
      <c r="GW678" s="1"/>
      <c r="GX678" s="1"/>
      <c r="GY678" s="1"/>
      <c r="GZ678" s="1"/>
      <c r="HA678" s="1"/>
      <c r="HB678" s="1"/>
      <c r="HC678" s="1"/>
      <c r="HD678" s="1"/>
      <c r="HE678" s="1"/>
    </row>
    <row r="679" spans="1:213" s="65" customFormat="1" x14ac:dyDescent="0.25">
      <c r="A679" s="1"/>
      <c r="B679" s="66"/>
      <c r="C679" s="66"/>
      <c r="D679" s="67"/>
      <c r="F679" s="68"/>
      <c r="G679" s="69"/>
      <c r="H679" s="64"/>
      <c r="I679" s="57"/>
      <c r="J679" s="57"/>
      <c r="K679" s="57"/>
      <c r="L679" s="57"/>
      <c r="M679" s="57"/>
      <c r="N679" s="57"/>
      <c r="O679" s="57"/>
      <c r="P679" s="57"/>
      <c r="Q679" s="57"/>
      <c r="R679" s="57"/>
      <c r="S679" s="57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</row>
    <row r="680" spans="1:213" s="65" customFormat="1" x14ac:dyDescent="0.25">
      <c r="A680" s="1"/>
      <c r="B680" s="66"/>
      <c r="C680" s="66"/>
      <c r="D680" s="67"/>
      <c r="F680" s="68"/>
      <c r="G680" s="69"/>
      <c r="H680" s="64"/>
      <c r="I680" s="57"/>
      <c r="J680" s="57"/>
      <c r="K680" s="57"/>
      <c r="L680" s="57"/>
      <c r="M680" s="57"/>
      <c r="N680" s="57"/>
      <c r="O680" s="57"/>
      <c r="P680" s="57"/>
      <c r="Q680" s="57"/>
      <c r="R680" s="57"/>
      <c r="S680" s="57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</row>
    <row r="681" spans="1:213" s="65" customFormat="1" x14ac:dyDescent="0.25">
      <c r="A681" s="1"/>
      <c r="B681" s="66"/>
      <c r="C681" s="66"/>
      <c r="D681" s="67"/>
      <c r="F681" s="68"/>
      <c r="G681" s="69"/>
      <c r="H681" s="64"/>
      <c r="I681" s="57"/>
      <c r="J681" s="57"/>
      <c r="K681" s="57"/>
      <c r="L681" s="57"/>
      <c r="M681" s="57"/>
      <c r="N681" s="57"/>
      <c r="O681" s="57"/>
      <c r="P681" s="57"/>
      <c r="Q681" s="57"/>
      <c r="R681" s="57"/>
      <c r="S681" s="57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</row>
    <row r="682" spans="1:213" s="65" customFormat="1" x14ac:dyDescent="0.25">
      <c r="A682" s="1"/>
      <c r="B682" s="66"/>
      <c r="C682" s="66"/>
      <c r="D682" s="67"/>
      <c r="F682" s="68"/>
      <c r="G682" s="69"/>
      <c r="H682" s="64"/>
      <c r="I682" s="57"/>
      <c r="J682" s="57"/>
      <c r="K682" s="57"/>
      <c r="L682" s="57"/>
      <c r="M682" s="57"/>
      <c r="N682" s="57"/>
      <c r="O682" s="57"/>
      <c r="P682" s="57"/>
      <c r="Q682" s="57"/>
      <c r="R682" s="57"/>
      <c r="S682" s="57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</row>
    <row r="683" spans="1:213" s="65" customFormat="1" x14ac:dyDescent="0.25">
      <c r="A683" s="1"/>
      <c r="B683" s="66"/>
      <c r="C683" s="66"/>
      <c r="D683" s="67"/>
      <c r="F683" s="68"/>
      <c r="G683" s="69"/>
      <c r="H683" s="64"/>
      <c r="I683" s="57"/>
      <c r="J683" s="57"/>
      <c r="K683" s="57"/>
      <c r="L683" s="57"/>
      <c r="M683" s="57"/>
      <c r="N683" s="57"/>
      <c r="O683" s="57"/>
      <c r="P683" s="57"/>
      <c r="Q683" s="57"/>
      <c r="R683" s="57"/>
      <c r="S683" s="57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</row>
    <row r="684" spans="1:213" s="65" customFormat="1" x14ac:dyDescent="0.25">
      <c r="A684" s="1"/>
      <c r="B684" s="66"/>
      <c r="C684" s="66"/>
      <c r="D684" s="67"/>
      <c r="F684" s="68"/>
      <c r="G684" s="69"/>
      <c r="H684" s="64"/>
      <c r="I684" s="57"/>
      <c r="J684" s="57"/>
      <c r="K684" s="57"/>
      <c r="L684" s="57"/>
      <c r="M684" s="57"/>
      <c r="N684" s="57"/>
      <c r="O684" s="57"/>
      <c r="P684" s="57"/>
      <c r="Q684" s="57"/>
      <c r="R684" s="57"/>
      <c r="S684" s="57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</row>
    <row r="685" spans="1:213" s="65" customFormat="1" x14ac:dyDescent="0.25">
      <c r="A685" s="1"/>
      <c r="B685" s="66"/>
      <c r="C685" s="66"/>
      <c r="D685" s="67"/>
      <c r="F685" s="68"/>
      <c r="G685" s="69"/>
      <c r="H685" s="64"/>
      <c r="I685" s="57"/>
      <c r="J685" s="57"/>
      <c r="K685" s="57"/>
      <c r="L685" s="57"/>
      <c r="M685" s="57"/>
      <c r="N685" s="57"/>
      <c r="O685" s="57"/>
      <c r="P685" s="57"/>
      <c r="Q685" s="57"/>
      <c r="R685" s="57"/>
      <c r="S685" s="57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</row>
    <row r="686" spans="1:213" s="65" customFormat="1" x14ac:dyDescent="0.25">
      <c r="A686" s="1"/>
      <c r="B686" s="66"/>
      <c r="C686" s="66"/>
      <c r="D686" s="67"/>
      <c r="F686" s="68"/>
      <c r="G686" s="69"/>
      <c r="H686" s="64"/>
      <c r="I686" s="57"/>
      <c r="J686" s="57"/>
      <c r="K686" s="57"/>
      <c r="L686" s="57"/>
      <c r="M686" s="57"/>
      <c r="N686" s="57"/>
      <c r="O686" s="57"/>
      <c r="P686" s="57"/>
      <c r="Q686" s="57"/>
      <c r="R686" s="57"/>
      <c r="S686" s="57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</row>
    <row r="687" spans="1:213" s="65" customFormat="1" x14ac:dyDescent="0.25">
      <c r="A687" s="1"/>
      <c r="B687" s="66"/>
      <c r="C687" s="66"/>
      <c r="D687" s="67"/>
      <c r="F687" s="68"/>
      <c r="G687" s="69"/>
      <c r="H687" s="64"/>
      <c r="I687" s="57"/>
      <c r="J687" s="57"/>
      <c r="K687" s="57"/>
      <c r="L687" s="57"/>
      <c r="M687" s="57"/>
      <c r="N687" s="57"/>
      <c r="O687" s="57"/>
      <c r="P687" s="57"/>
      <c r="Q687" s="57"/>
      <c r="R687" s="57"/>
      <c r="S687" s="57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</row>
    <row r="688" spans="1:213" s="65" customFormat="1" x14ac:dyDescent="0.25">
      <c r="A688" s="1"/>
      <c r="B688" s="66"/>
      <c r="C688" s="66"/>
      <c r="D688" s="67"/>
      <c r="F688" s="68"/>
      <c r="G688" s="69"/>
      <c r="H688" s="64"/>
      <c r="I688" s="57"/>
      <c r="J688" s="57"/>
      <c r="K688" s="57"/>
      <c r="L688" s="57"/>
      <c r="M688" s="57"/>
      <c r="N688" s="57"/>
      <c r="O688" s="57"/>
      <c r="P688" s="57"/>
      <c r="Q688" s="57"/>
      <c r="R688" s="57"/>
      <c r="S688" s="57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</row>
    <row r="689" spans="1:213" s="65" customFormat="1" x14ac:dyDescent="0.25">
      <c r="A689" s="1"/>
      <c r="B689" s="66"/>
      <c r="C689" s="66"/>
      <c r="D689" s="67"/>
      <c r="F689" s="68"/>
      <c r="G689" s="69"/>
      <c r="H689" s="64"/>
      <c r="I689" s="57"/>
      <c r="J689" s="57"/>
      <c r="K689" s="57"/>
      <c r="L689" s="57"/>
      <c r="M689" s="57"/>
      <c r="N689" s="57"/>
      <c r="O689" s="57"/>
      <c r="P689" s="57"/>
      <c r="Q689" s="57"/>
      <c r="R689" s="57"/>
      <c r="S689" s="57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</row>
    <row r="690" spans="1:213" s="65" customFormat="1" x14ac:dyDescent="0.25">
      <c r="A690" s="1"/>
      <c r="B690" s="66"/>
      <c r="C690" s="66"/>
      <c r="D690" s="67"/>
      <c r="F690" s="68"/>
      <c r="G690" s="69"/>
      <c r="H690" s="64"/>
      <c r="I690" s="57"/>
      <c r="J690" s="57"/>
      <c r="K690" s="57"/>
      <c r="L690" s="57"/>
      <c r="M690" s="57"/>
      <c r="N690" s="57"/>
      <c r="O690" s="57"/>
      <c r="P690" s="57"/>
      <c r="Q690" s="57"/>
      <c r="R690" s="57"/>
      <c r="S690" s="57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</row>
    <row r="691" spans="1:213" s="65" customFormat="1" x14ac:dyDescent="0.25">
      <c r="A691" s="1"/>
      <c r="B691" s="66"/>
      <c r="C691" s="66"/>
      <c r="D691" s="67"/>
      <c r="F691" s="68"/>
      <c r="G691" s="69"/>
      <c r="H691" s="64"/>
      <c r="I691" s="57"/>
      <c r="J691" s="57"/>
      <c r="K691" s="57"/>
      <c r="L691" s="57"/>
      <c r="M691" s="57"/>
      <c r="N691" s="57"/>
      <c r="O691" s="57"/>
      <c r="P691" s="57"/>
      <c r="Q691" s="57"/>
      <c r="R691" s="57"/>
      <c r="S691" s="57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</row>
    <row r="692" spans="1:213" s="65" customFormat="1" x14ac:dyDescent="0.25">
      <c r="A692" s="1"/>
      <c r="B692" s="66"/>
      <c r="C692" s="66"/>
      <c r="D692" s="67"/>
      <c r="F692" s="68"/>
      <c r="G692" s="69"/>
      <c r="H692" s="64"/>
      <c r="I692" s="57"/>
      <c r="J692" s="57"/>
      <c r="K692" s="57"/>
      <c r="L692" s="57"/>
      <c r="M692" s="57"/>
      <c r="N692" s="57"/>
      <c r="O692" s="57"/>
      <c r="P692" s="57"/>
      <c r="Q692" s="57"/>
      <c r="R692" s="57"/>
      <c r="S692" s="57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</row>
    <row r="693" spans="1:213" s="65" customFormat="1" x14ac:dyDescent="0.25">
      <c r="A693" s="1"/>
      <c r="B693" s="66"/>
      <c r="C693" s="66"/>
      <c r="D693" s="67"/>
      <c r="F693" s="68"/>
      <c r="G693" s="69"/>
      <c r="H693" s="64"/>
      <c r="I693" s="57"/>
      <c r="J693" s="57"/>
      <c r="K693" s="57"/>
      <c r="L693" s="57"/>
      <c r="M693" s="57"/>
      <c r="N693" s="57"/>
      <c r="O693" s="57"/>
      <c r="P693" s="57"/>
      <c r="Q693" s="57"/>
      <c r="R693" s="57"/>
      <c r="S693" s="57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</row>
    <row r="694" spans="1:213" s="65" customFormat="1" x14ac:dyDescent="0.25">
      <c r="A694" s="1"/>
      <c r="B694" s="66"/>
      <c r="C694" s="66"/>
      <c r="D694" s="67"/>
      <c r="F694" s="68"/>
      <c r="G694" s="69"/>
      <c r="H694" s="64"/>
      <c r="I694" s="57"/>
      <c r="J694" s="57"/>
      <c r="K694" s="57"/>
      <c r="L694" s="57"/>
      <c r="M694" s="57"/>
      <c r="N694" s="57"/>
      <c r="O694" s="57"/>
      <c r="P694" s="57"/>
      <c r="Q694" s="57"/>
      <c r="R694" s="57"/>
      <c r="S694" s="57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</row>
    <row r="695" spans="1:213" s="65" customFormat="1" x14ac:dyDescent="0.25">
      <c r="A695" s="1"/>
      <c r="B695" s="66"/>
      <c r="C695" s="66"/>
      <c r="D695" s="67"/>
      <c r="F695" s="68"/>
      <c r="G695" s="69"/>
      <c r="H695" s="64"/>
      <c r="I695" s="57"/>
      <c r="J695" s="57"/>
      <c r="K695" s="57"/>
      <c r="L695" s="57"/>
      <c r="M695" s="57"/>
      <c r="N695" s="57"/>
      <c r="O695" s="57"/>
      <c r="P695" s="57"/>
      <c r="Q695" s="57"/>
      <c r="R695" s="57"/>
      <c r="S695" s="57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</row>
    <row r="696" spans="1:213" s="65" customFormat="1" x14ac:dyDescent="0.25">
      <c r="A696" s="1"/>
      <c r="B696" s="66"/>
      <c r="C696" s="66"/>
      <c r="D696" s="67"/>
      <c r="F696" s="68"/>
      <c r="G696" s="69"/>
      <c r="H696" s="64"/>
      <c r="I696" s="57"/>
      <c r="J696" s="57"/>
      <c r="K696" s="57"/>
      <c r="L696" s="57"/>
      <c r="M696" s="57"/>
      <c r="N696" s="57"/>
      <c r="O696" s="57"/>
      <c r="P696" s="57"/>
      <c r="Q696" s="57"/>
      <c r="R696" s="57"/>
      <c r="S696" s="57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</row>
    <row r="697" spans="1:213" s="65" customFormat="1" x14ac:dyDescent="0.25">
      <c r="A697" s="1"/>
      <c r="B697" s="66"/>
      <c r="C697" s="66"/>
      <c r="D697" s="67"/>
      <c r="F697" s="68"/>
      <c r="G697" s="69"/>
      <c r="H697" s="64"/>
      <c r="I697" s="57"/>
      <c r="J697" s="57"/>
      <c r="K697" s="57"/>
      <c r="L697" s="57"/>
      <c r="M697" s="57"/>
      <c r="N697" s="57"/>
      <c r="O697" s="57"/>
      <c r="P697" s="57"/>
      <c r="Q697" s="57"/>
      <c r="R697" s="57"/>
      <c r="S697" s="57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</row>
    <row r="698" spans="1:213" s="65" customFormat="1" x14ac:dyDescent="0.25">
      <c r="A698" s="1"/>
      <c r="B698" s="66"/>
      <c r="C698" s="66"/>
      <c r="D698" s="67"/>
      <c r="F698" s="68"/>
      <c r="G698" s="69"/>
      <c r="H698" s="64"/>
      <c r="I698" s="57"/>
      <c r="J698" s="57"/>
      <c r="K698" s="57"/>
      <c r="L698" s="57"/>
      <c r="M698" s="57"/>
      <c r="N698" s="57"/>
      <c r="O698" s="57"/>
      <c r="P698" s="57"/>
      <c r="Q698" s="57"/>
      <c r="R698" s="57"/>
      <c r="S698" s="57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</row>
    <row r="699" spans="1:213" s="65" customFormat="1" x14ac:dyDescent="0.25">
      <c r="A699" s="1"/>
      <c r="B699" s="66"/>
      <c r="C699" s="66"/>
      <c r="D699" s="67"/>
      <c r="F699" s="68"/>
      <c r="G699" s="69"/>
      <c r="H699" s="64"/>
      <c r="I699" s="57"/>
      <c r="J699" s="57"/>
      <c r="K699" s="57"/>
      <c r="L699" s="57"/>
      <c r="M699" s="57"/>
      <c r="N699" s="57"/>
      <c r="O699" s="57"/>
      <c r="P699" s="57"/>
      <c r="Q699" s="57"/>
      <c r="R699" s="57"/>
      <c r="S699" s="57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</row>
    <row r="700" spans="1:213" s="65" customFormat="1" x14ac:dyDescent="0.25">
      <c r="A700" s="1"/>
      <c r="B700" s="66"/>
      <c r="C700" s="66"/>
      <c r="D700" s="67"/>
      <c r="F700" s="68"/>
      <c r="G700" s="69"/>
      <c r="H700" s="64"/>
      <c r="I700" s="57"/>
      <c r="J700" s="57"/>
      <c r="K700" s="57"/>
      <c r="L700" s="57"/>
      <c r="M700" s="57"/>
      <c r="N700" s="57"/>
      <c r="O700" s="57"/>
      <c r="P700" s="57"/>
      <c r="Q700" s="57"/>
      <c r="R700" s="57"/>
      <c r="S700" s="57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</row>
    <row r="701" spans="1:213" s="65" customFormat="1" x14ac:dyDescent="0.25">
      <c r="A701" s="1"/>
      <c r="B701" s="66"/>
      <c r="C701" s="66"/>
      <c r="D701" s="67"/>
      <c r="F701" s="68"/>
      <c r="G701" s="69"/>
      <c r="H701" s="64"/>
      <c r="I701" s="57"/>
      <c r="J701" s="57"/>
      <c r="K701" s="57"/>
      <c r="L701" s="57"/>
      <c r="M701" s="57"/>
      <c r="N701" s="57"/>
      <c r="O701" s="57"/>
      <c r="P701" s="57"/>
      <c r="Q701" s="57"/>
      <c r="R701" s="57"/>
      <c r="S701" s="57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</row>
    <row r="702" spans="1:213" s="65" customFormat="1" x14ac:dyDescent="0.25">
      <c r="A702" s="1"/>
      <c r="B702" s="66"/>
      <c r="C702" s="66"/>
      <c r="D702" s="67"/>
      <c r="F702" s="68"/>
      <c r="G702" s="69"/>
      <c r="H702" s="64"/>
      <c r="I702" s="57"/>
      <c r="J702" s="57"/>
      <c r="K702" s="57"/>
      <c r="L702" s="57"/>
      <c r="M702" s="57"/>
      <c r="N702" s="57"/>
      <c r="O702" s="57"/>
      <c r="P702" s="57"/>
      <c r="Q702" s="57"/>
      <c r="R702" s="57"/>
      <c r="S702" s="57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</row>
    <row r="703" spans="1:213" s="65" customFormat="1" x14ac:dyDescent="0.25">
      <c r="A703" s="1"/>
      <c r="B703" s="66"/>
      <c r="C703" s="66"/>
      <c r="D703" s="67"/>
      <c r="F703" s="68"/>
      <c r="G703" s="69"/>
      <c r="H703" s="64"/>
      <c r="I703" s="57"/>
      <c r="J703" s="57"/>
      <c r="K703" s="57"/>
      <c r="L703" s="57"/>
      <c r="M703" s="57"/>
      <c r="N703" s="57"/>
      <c r="O703" s="57"/>
      <c r="P703" s="57"/>
      <c r="Q703" s="57"/>
      <c r="R703" s="57"/>
      <c r="S703" s="57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</row>
    <row r="704" spans="1:213" s="65" customFormat="1" x14ac:dyDescent="0.25">
      <c r="A704" s="1"/>
      <c r="B704" s="66"/>
      <c r="C704" s="66"/>
      <c r="D704" s="67"/>
      <c r="F704" s="68"/>
      <c r="G704" s="69"/>
      <c r="H704" s="64"/>
      <c r="I704" s="57"/>
      <c r="J704" s="57"/>
      <c r="K704" s="57"/>
      <c r="L704" s="57"/>
      <c r="M704" s="57"/>
      <c r="N704" s="57"/>
      <c r="O704" s="57"/>
      <c r="P704" s="57"/>
      <c r="Q704" s="57"/>
      <c r="R704" s="57"/>
      <c r="S704" s="57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</row>
    <row r="705" spans="1:213" s="65" customFormat="1" x14ac:dyDescent="0.25">
      <c r="A705" s="1"/>
      <c r="B705" s="66"/>
      <c r="C705" s="66"/>
      <c r="D705" s="67"/>
      <c r="F705" s="68"/>
      <c r="G705" s="69"/>
      <c r="H705" s="64"/>
      <c r="I705" s="57"/>
      <c r="J705" s="57"/>
      <c r="K705" s="57"/>
      <c r="L705" s="57"/>
      <c r="M705" s="57"/>
      <c r="N705" s="57"/>
      <c r="O705" s="57"/>
      <c r="P705" s="57"/>
      <c r="Q705" s="57"/>
      <c r="R705" s="57"/>
      <c r="S705" s="57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</row>
    <row r="706" spans="1:213" s="65" customFormat="1" x14ac:dyDescent="0.25">
      <c r="A706" s="1"/>
      <c r="B706" s="66"/>
      <c r="C706" s="66"/>
      <c r="D706" s="67"/>
      <c r="F706" s="68"/>
      <c r="G706" s="69"/>
      <c r="H706" s="64"/>
      <c r="I706" s="57"/>
      <c r="J706" s="57"/>
      <c r="K706" s="57"/>
      <c r="L706" s="57"/>
      <c r="M706" s="57"/>
      <c r="N706" s="57"/>
      <c r="O706" s="57"/>
      <c r="P706" s="57"/>
      <c r="Q706" s="57"/>
      <c r="R706" s="57"/>
      <c r="S706" s="57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</row>
    <row r="707" spans="1:213" s="65" customFormat="1" x14ac:dyDescent="0.25">
      <c r="A707" s="1"/>
      <c r="B707" s="66"/>
      <c r="C707" s="66"/>
      <c r="D707" s="67"/>
      <c r="F707" s="68"/>
      <c r="G707" s="69"/>
      <c r="H707" s="64"/>
      <c r="I707" s="57"/>
      <c r="J707" s="57"/>
      <c r="K707" s="57"/>
      <c r="L707" s="57"/>
      <c r="M707" s="57"/>
      <c r="N707" s="57"/>
      <c r="O707" s="57"/>
      <c r="P707" s="57"/>
      <c r="Q707" s="57"/>
      <c r="R707" s="57"/>
      <c r="S707" s="57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</row>
    <row r="708" spans="1:213" s="65" customFormat="1" x14ac:dyDescent="0.25">
      <c r="A708" s="1"/>
      <c r="B708" s="66"/>
      <c r="C708" s="66"/>
      <c r="D708" s="67"/>
      <c r="F708" s="68"/>
      <c r="G708" s="69"/>
      <c r="H708" s="64"/>
      <c r="I708" s="57"/>
      <c r="J708" s="57"/>
      <c r="K708" s="57"/>
      <c r="L708" s="57"/>
      <c r="M708" s="57"/>
      <c r="N708" s="57"/>
      <c r="O708" s="57"/>
      <c r="P708" s="57"/>
      <c r="Q708" s="57"/>
      <c r="R708" s="57"/>
      <c r="S708" s="57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</row>
    <row r="709" spans="1:213" s="65" customFormat="1" x14ac:dyDescent="0.25">
      <c r="A709" s="1"/>
      <c r="B709" s="66"/>
      <c r="C709" s="66"/>
      <c r="D709" s="67"/>
      <c r="F709" s="68"/>
      <c r="G709" s="69"/>
      <c r="H709" s="64"/>
      <c r="I709" s="57"/>
      <c r="J709" s="57"/>
      <c r="K709" s="57"/>
      <c r="L709" s="57"/>
      <c r="M709" s="57"/>
      <c r="N709" s="57"/>
      <c r="O709" s="57"/>
      <c r="P709" s="57"/>
      <c r="Q709" s="57"/>
      <c r="R709" s="57"/>
      <c r="S709" s="57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</row>
    <row r="710" spans="1:213" s="65" customFormat="1" x14ac:dyDescent="0.25">
      <c r="A710" s="1"/>
      <c r="B710" s="66"/>
      <c r="C710" s="66"/>
      <c r="D710" s="67"/>
      <c r="F710" s="68"/>
      <c r="G710" s="69"/>
      <c r="H710" s="64"/>
      <c r="I710" s="57"/>
      <c r="J710" s="57"/>
      <c r="K710" s="57"/>
      <c r="L710" s="57"/>
      <c r="M710" s="57"/>
      <c r="N710" s="57"/>
      <c r="O710" s="57"/>
      <c r="P710" s="57"/>
      <c r="Q710" s="57"/>
      <c r="R710" s="57"/>
      <c r="S710" s="57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</row>
    <row r="711" spans="1:213" s="65" customFormat="1" x14ac:dyDescent="0.25">
      <c r="A711" s="1"/>
      <c r="B711" s="66"/>
      <c r="C711" s="66"/>
      <c r="D711" s="67"/>
      <c r="F711" s="68"/>
      <c r="G711" s="69"/>
      <c r="H711" s="64"/>
      <c r="I711" s="57"/>
      <c r="J711" s="57"/>
      <c r="K711" s="57"/>
      <c r="L711" s="57"/>
      <c r="M711" s="57"/>
      <c r="N711" s="57"/>
      <c r="O711" s="57"/>
      <c r="P711" s="57"/>
      <c r="Q711" s="57"/>
      <c r="R711" s="57"/>
      <c r="S711" s="57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</row>
    <row r="712" spans="1:213" s="65" customFormat="1" x14ac:dyDescent="0.25">
      <c r="A712" s="1"/>
      <c r="B712" s="66"/>
      <c r="C712" s="66"/>
      <c r="D712" s="67"/>
      <c r="F712" s="68"/>
      <c r="G712" s="69"/>
      <c r="H712" s="64"/>
      <c r="I712" s="57"/>
      <c r="J712" s="57"/>
      <c r="K712" s="57"/>
      <c r="L712" s="57"/>
      <c r="M712" s="57"/>
      <c r="N712" s="57"/>
      <c r="O712" s="57"/>
      <c r="P712" s="57"/>
      <c r="Q712" s="57"/>
      <c r="R712" s="57"/>
      <c r="S712" s="57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</row>
    <row r="713" spans="1:213" s="65" customFormat="1" x14ac:dyDescent="0.25">
      <c r="A713" s="1"/>
      <c r="B713" s="66"/>
      <c r="C713" s="66"/>
      <c r="D713" s="67"/>
      <c r="F713" s="68"/>
      <c r="G713" s="69"/>
      <c r="H713" s="64"/>
      <c r="I713" s="57"/>
      <c r="J713" s="57"/>
      <c r="K713" s="57"/>
      <c r="L713" s="57"/>
      <c r="M713" s="57"/>
      <c r="N713" s="57"/>
      <c r="O713" s="57"/>
      <c r="P713" s="57"/>
      <c r="Q713" s="57"/>
      <c r="R713" s="57"/>
      <c r="S713" s="57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</row>
    <row r="714" spans="1:213" s="65" customFormat="1" x14ac:dyDescent="0.25">
      <c r="A714" s="1"/>
      <c r="B714" s="66"/>
      <c r="C714" s="66"/>
      <c r="D714" s="67"/>
      <c r="F714" s="68"/>
      <c r="G714" s="69"/>
      <c r="H714" s="64"/>
      <c r="I714" s="57"/>
      <c r="J714" s="57"/>
      <c r="K714" s="57"/>
      <c r="L714" s="57"/>
      <c r="M714" s="57"/>
      <c r="N714" s="57"/>
      <c r="O714" s="57"/>
      <c r="P714" s="57"/>
      <c r="Q714" s="57"/>
      <c r="R714" s="57"/>
      <c r="S714" s="57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</row>
    <row r="715" spans="1:213" s="65" customFormat="1" x14ac:dyDescent="0.25">
      <c r="A715" s="1"/>
      <c r="B715" s="66"/>
      <c r="C715" s="66"/>
      <c r="D715" s="67"/>
      <c r="F715" s="68"/>
      <c r="G715" s="69"/>
      <c r="H715" s="64"/>
      <c r="I715" s="57"/>
      <c r="J715" s="57"/>
      <c r="K715" s="57"/>
      <c r="L715" s="57"/>
      <c r="M715" s="57"/>
      <c r="N715" s="57"/>
      <c r="O715" s="57"/>
      <c r="P715" s="57"/>
      <c r="Q715" s="57"/>
      <c r="R715" s="57"/>
      <c r="S715" s="57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</row>
    <row r="716" spans="1:213" s="65" customFormat="1" x14ac:dyDescent="0.25">
      <c r="A716" s="1"/>
      <c r="B716" s="66"/>
      <c r="C716" s="66"/>
      <c r="D716" s="67"/>
      <c r="F716" s="68"/>
      <c r="G716" s="69"/>
      <c r="H716" s="64"/>
      <c r="I716" s="57"/>
      <c r="J716" s="57"/>
      <c r="K716" s="57"/>
      <c r="L716" s="57"/>
      <c r="M716" s="57"/>
      <c r="N716" s="57"/>
      <c r="O716" s="57"/>
      <c r="P716" s="57"/>
      <c r="Q716" s="57"/>
      <c r="R716" s="57"/>
      <c r="S716" s="57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</row>
    <row r="717" spans="1:213" s="65" customFormat="1" x14ac:dyDescent="0.25">
      <c r="A717" s="1"/>
      <c r="B717" s="66"/>
      <c r="C717" s="66"/>
      <c r="D717" s="67"/>
      <c r="F717" s="68"/>
      <c r="G717" s="69"/>
      <c r="H717" s="64"/>
      <c r="I717" s="57"/>
      <c r="J717" s="57"/>
      <c r="K717" s="57"/>
      <c r="L717" s="57"/>
      <c r="M717" s="57"/>
      <c r="N717" s="57"/>
      <c r="O717" s="57"/>
      <c r="P717" s="57"/>
      <c r="Q717" s="57"/>
      <c r="R717" s="57"/>
      <c r="S717" s="57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</row>
    <row r="718" spans="1:213" s="65" customFormat="1" x14ac:dyDescent="0.25">
      <c r="A718" s="1"/>
      <c r="B718" s="66"/>
      <c r="C718" s="66"/>
      <c r="D718" s="67"/>
      <c r="F718" s="68"/>
      <c r="G718" s="69"/>
      <c r="H718" s="64"/>
      <c r="I718" s="57"/>
      <c r="J718" s="57"/>
      <c r="K718" s="57"/>
      <c r="L718" s="57"/>
      <c r="M718" s="57"/>
      <c r="N718" s="57"/>
      <c r="O718" s="57"/>
      <c r="P718" s="57"/>
      <c r="Q718" s="57"/>
      <c r="R718" s="57"/>
      <c r="S718" s="57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</row>
    <row r="719" spans="1:213" s="65" customFormat="1" x14ac:dyDescent="0.25">
      <c r="A719" s="1"/>
      <c r="B719" s="66"/>
      <c r="C719" s="66"/>
      <c r="D719" s="67"/>
      <c r="F719" s="68"/>
      <c r="G719" s="69"/>
      <c r="H719" s="64"/>
      <c r="I719" s="57"/>
      <c r="J719" s="57"/>
      <c r="K719" s="57"/>
      <c r="L719" s="57"/>
      <c r="M719" s="57"/>
      <c r="N719" s="57"/>
      <c r="O719" s="57"/>
      <c r="P719" s="57"/>
      <c r="Q719" s="57"/>
      <c r="R719" s="57"/>
      <c r="S719" s="57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</row>
    <row r="720" spans="1:213" s="65" customFormat="1" x14ac:dyDescent="0.25">
      <c r="A720" s="1"/>
      <c r="B720" s="66"/>
      <c r="C720" s="66"/>
      <c r="D720" s="67"/>
      <c r="F720" s="68"/>
      <c r="G720" s="69"/>
      <c r="H720" s="64"/>
      <c r="I720" s="57"/>
      <c r="J720" s="57"/>
      <c r="K720" s="57"/>
      <c r="L720" s="57"/>
      <c r="M720" s="57"/>
      <c r="N720" s="57"/>
      <c r="O720" s="57"/>
      <c r="P720" s="57"/>
      <c r="Q720" s="57"/>
      <c r="R720" s="57"/>
      <c r="S720" s="57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</row>
    <row r="721" spans="1:213" s="65" customFormat="1" x14ac:dyDescent="0.25">
      <c r="A721" s="1"/>
      <c r="B721" s="66"/>
      <c r="C721" s="66"/>
      <c r="D721" s="67"/>
      <c r="F721" s="68"/>
      <c r="G721" s="69"/>
      <c r="H721" s="64"/>
      <c r="I721" s="57"/>
      <c r="J721" s="57"/>
      <c r="K721" s="57"/>
      <c r="L721" s="57"/>
      <c r="M721" s="57"/>
      <c r="N721" s="57"/>
      <c r="O721" s="57"/>
      <c r="P721" s="57"/>
      <c r="Q721" s="57"/>
      <c r="R721" s="57"/>
      <c r="S721" s="57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</row>
    <row r="722" spans="1:213" s="65" customFormat="1" x14ac:dyDescent="0.25">
      <c r="A722" s="1"/>
      <c r="B722" s="66"/>
      <c r="C722" s="66"/>
      <c r="D722" s="67"/>
      <c r="F722" s="68"/>
      <c r="G722" s="69"/>
      <c r="H722" s="64"/>
      <c r="I722" s="57"/>
      <c r="J722" s="57"/>
      <c r="K722" s="57"/>
      <c r="L722" s="57"/>
      <c r="M722" s="57"/>
      <c r="N722" s="57"/>
      <c r="O722" s="57"/>
      <c r="P722" s="57"/>
      <c r="Q722" s="57"/>
      <c r="R722" s="57"/>
      <c r="S722" s="57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</row>
    <row r="723" spans="1:213" s="65" customFormat="1" x14ac:dyDescent="0.25">
      <c r="A723" s="1"/>
      <c r="B723" s="66"/>
      <c r="C723" s="66"/>
      <c r="D723" s="67"/>
      <c r="F723" s="68"/>
      <c r="G723" s="69"/>
      <c r="H723" s="64"/>
      <c r="I723" s="57"/>
      <c r="J723" s="57"/>
      <c r="K723" s="57"/>
      <c r="L723" s="57"/>
      <c r="M723" s="57"/>
      <c r="N723" s="57"/>
      <c r="O723" s="57"/>
      <c r="P723" s="57"/>
      <c r="Q723" s="57"/>
      <c r="R723" s="57"/>
      <c r="S723" s="57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</row>
    <row r="724" spans="1:213" s="65" customFormat="1" x14ac:dyDescent="0.25">
      <c r="A724" s="1"/>
      <c r="B724" s="66"/>
      <c r="C724" s="66"/>
      <c r="D724" s="67"/>
      <c r="F724" s="68"/>
      <c r="G724" s="69"/>
      <c r="H724" s="64"/>
      <c r="I724" s="57"/>
      <c r="J724" s="57"/>
      <c r="K724" s="57"/>
      <c r="L724" s="57"/>
      <c r="M724" s="57"/>
      <c r="N724" s="57"/>
      <c r="O724" s="57"/>
      <c r="P724" s="57"/>
      <c r="Q724" s="57"/>
      <c r="R724" s="57"/>
      <c r="S724" s="57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</row>
    <row r="725" spans="1:213" s="65" customFormat="1" x14ac:dyDescent="0.25">
      <c r="A725" s="1"/>
      <c r="B725" s="66"/>
      <c r="C725" s="66"/>
      <c r="D725" s="67"/>
      <c r="F725" s="68"/>
      <c r="G725" s="69"/>
      <c r="H725" s="64"/>
      <c r="I725" s="57"/>
      <c r="J725" s="57"/>
      <c r="K725" s="57"/>
      <c r="L725" s="57"/>
      <c r="M725" s="57"/>
      <c r="N725" s="57"/>
      <c r="O725" s="57"/>
      <c r="P725" s="57"/>
      <c r="Q725" s="57"/>
      <c r="R725" s="57"/>
      <c r="S725" s="57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</row>
    <row r="726" spans="1:213" s="65" customFormat="1" x14ac:dyDescent="0.25">
      <c r="A726" s="1"/>
      <c r="B726" s="66"/>
      <c r="C726" s="66"/>
      <c r="D726" s="67"/>
      <c r="F726" s="68"/>
      <c r="G726" s="69"/>
      <c r="H726" s="64"/>
      <c r="I726" s="57"/>
      <c r="J726" s="57"/>
      <c r="K726" s="57"/>
      <c r="L726" s="57"/>
      <c r="M726" s="57"/>
      <c r="N726" s="57"/>
      <c r="O726" s="57"/>
      <c r="P726" s="57"/>
      <c r="Q726" s="57"/>
      <c r="R726" s="57"/>
      <c r="S726" s="57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</row>
    <row r="727" spans="1:213" s="65" customFormat="1" x14ac:dyDescent="0.25">
      <c r="A727" s="1"/>
      <c r="B727" s="66"/>
      <c r="C727" s="66"/>
      <c r="D727" s="67"/>
      <c r="F727" s="68"/>
      <c r="G727" s="69"/>
      <c r="H727" s="64"/>
      <c r="I727" s="57"/>
      <c r="J727" s="57"/>
      <c r="K727" s="57"/>
      <c r="L727" s="57"/>
      <c r="M727" s="57"/>
      <c r="N727" s="57"/>
      <c r="O727" s="57"/>
      <c r="P727" s="57"/>
      <c r="Q727" s="57"/>
      <c r="R727" s="57"/>
      <c r="S727" s="57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</row>
    <row r="728" spans="1:213" s="65" customFormat="1" x14ac:dyDescent="0.25">
      <c r="A728" s="1"/>
      <c r="B728" s="66"/>
      <c r="C728" s="66"/>
      <c r="D728" s="67"/>
      <c r="F728" s="68"/>
      <c r="G728" s="69"/>
      <c r="H728" s="64"/>
      <c r="I728" s="57"/>
      <c r="J728" s="57"/>
      <c r="K728" s="57"/>
      <c r="L728" s="57"/>
      <c r="M728" s="57"/>
      <c r="N728" s="57"/>
      <c r="O728" s="57"/>
      <c r="P728" s="57"/>
      <c r="Q728" s="57"/>
      <c r="R728" s="57"/>
      <c r="S728" s="57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</row>
    <row r="729" spans="1:213" s="65" customFormat="1" x14ac:dyDescent="0.25">
      <c r="A729" s="1"/>
      <c r="B729" s="66"/>
      <c r="C729" s="66"/>
      <c r="D729" s="67"/>
      <c r="F729" s="68"/>
      <c r="G729" s="69"/>
      <c r="H729" s="64"/>
      <c r="I729" s="57"/>
      <c r="J729" s="57"/>
      <c r="K729" s="57"/>
      <c r="L729" s="57"/>
      <c r="M729" s="57"/>
      <c r="N729" s="57"/>
      <c r="O729" s="57"/>
      <c r="P729" s="57"/>
      <c r="Q729" s="57"/>
      <c r="R729" s="57"/>
      <c r="S729" s="57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</row>
    <row r="730" spans="1:213" s="65" customFormat="1" x14ac:dyDescent="0.25">
      <c r="A730" s="1"/>
      <c r="B730" s="66"/>
      <c r="C730" s="66"/>
      <c r="D730" s="67"/>
      <c r="F730" s="68"/>
      <c r="G730" s="69"/>
      <c r="H730" s="64"/>
      <c r="I730" s="57"/>
      <c r="J730" s="57"/>
      <c r="K730" s="57"/>
      <c r="L730" s="57"/>
      <c r="M730" s="57"/>
      <c r="N730" s="57"/>
      <c r="O730" s="57"/>
      <c r="P730" s="57"/>
      <c r="Q730" s="57"/>
      <c r="R730" s="57"/>
      <c r="S730" s="57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</row>
    <row r="731" spans="1:213" s="65" customFormat="1" x14ac:dyDescent="0.25">
      <c r="A731" s="1"/>
      <c r="B731" s="66"/>
      <c r="C731" s="66"/>
      <c r="D731" s="67"/>
      <c r="F731" s="68"/>
      <c r="G731" s="69"/>
      <c r="H731" s="64"/>
      <c r="I731" s="57"/>
      <c r="J731" s="57"/>
      <c r="K731" s="57"/>
      <c r="L731" s="57"/>
      <c r="M731" s="57"/>
      <c r="N731" s="57"/>
      <c r="O731" s="57"/>
      <c r="P731" s="57"/>
      <c r="Q731" s="57"/>
      <c r="R731" s="57"/>
      <c r="S731" s="57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</row>
    <row r="732" spans="1:213" s="65" customFormat="1" x14ac:dyDescent="0.25">
      <c r="A732" s="1"/>
      <c r="B732" s="66"/>
      <c r="C732" s="66"/>
      <c r="D732" s="67"/>
      <c r="F732" s="68"/>
      <c r="G732" s="69"/>
      <c r="H732" s="64"/>
      <c r="I732" s="57"/>
      <c r="J732" s="57"/>
      <c r="K732" s="57"/>
      <c r="L732" s="57"/>
      <c r="M732" s="57"/>
      <c r="N732" s="57"/>
      <c r="O732" s="57"/>
      <c r="P732" s="57"/>
      <c r="Q732" s="57"/>
      <c r="R732" s="57"/>
      <c r="S732" s="57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</row>
    <row r="733" spans="1:213" s="65" customFormat="1" x14ac:dyDescent="0.25">
      <c r="A733" s="1"/>
      <c r="B733" s="66"/>
      <c r="C733" s="66"/>
      <c r="D733" s="67"/>
      <c r="F733" s="68"/>
      <c r="G733" s="69"/>
      <c r="H733" s="64"/>
      <c r="I733" s="57"/>
      <c r="J733" s="57"/>
      <c r="K733" s="57"/>
      <c r="L733" s="57"/>
      <c r="M733" s="57"/>
      <c r="N733" s="57"/>
      <c r="O733" s="57"/>
      <c r="P733" s="57"/>
      <c r="Q733" s="57"/>
      <c r="R733" s="57"/>
      <c r="S733" s="57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</row>
    <row r="734" spans="1:213" s="65" customFormat="1" x14ac:dyDescent="0.25">
      <c r="A734" s="1"/>
      <c r="B734" s="66"/>
      <c r="C734" s="66"/>
      <c r="D734" s="67"/>
      <c r="F734" s="68"/>
      <c r="G734" s="69"/>
      <c r="H734" s="64"/>
      <c r="I734" s="57"/>
      <c r="J734" s="57"/>
      <c r="K734" s="57"/>
      <c r="L734" s="57"/>
      <c r="M734" s="57"/>
      <c r="N734" s="57"/>
      <c r="O734" s="57"/>
      <c r="P734" s="57"/>
      <c r="Q734" s="57"/>
      <c r="R734" s="57"/>
      <c r="S734" s="57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</row>
    <row r="735" spans="1:213" s="65" customFormat="1" x14ac:dyDescent="0.25">
      <c r="A735" s="1"/>
      <c r="B735" s="66"/>
      <c r="C735" s="66"/>
      <c r="D735" s="67"/>
      <c r="F735" s="68"/>
      <c r="G735" s="69"/>
      <c r="H735" s="64"/>
      <c r="I735" s="57"/>
      <c r="J735" s="57"/>
      <c r="K735" s="57"/>
      <c r="L735" s="57"/>
      <c r="M735" s="57"/>
      <c r="N735" s="57"/>
      <c r="O735" s="57"/>
      <c r="P735" s="57"/>
      <c r="Q735" s="57"/>
      <c r="R735" s="57"/>
      <c r="S735" s="57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</row>
    <row r="736" spans="1:213" s="65" customFormat="1" x14ac:dyDescent="0.25">
      <c r="A736" s="1"/>
      <c r="B736" s="66"/>
      <c r="C736" s="66"/>
      <c r="D736" s="67"/>
      <c r="F736" s="68"/>
      <c r="G736" s="69"/>
      <c r="H736" s="64"/>
      <c r="I736" s="57"/>
      <c r="J736" s="57"/>
      <c r="K736" s="57"/>
      <c r="L736" s="57"/>
      <c r="M736" s="57"/>
      <c r="N736" s="57"/>
      <c r="O736" s="57"/>
      <c r="P736" s="57"/>
      <c r="Q736" s="57"/>
      <c r="R736" s="57"/>
      <c r="S736" s="57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</row>
    <row r="737" spans="1:213" s="65" customFormat="1" x14ac:dyDescent="0.25">
      <c r="A737" s="1"/>
      <c r="B737" s="66"/>
      <c r="C737" s="66"/>
      <c r="D737" s="67"/>
      <c r="F737" s="68"/>
      <c r="G737" s="69"/>
      <c r="H737" s="64"/>
      <c r="I737" s="57"/>
      <c r="J737" s="57"/>
      <c r="K737" s="57"/>
      <c r="L737" s="57"/>
      <c r="M737" s="57"/>
      <c r="N737" s="57"/>
      <c r="O737" s="57"/>
      <c r="P737" s="57"/>
      <c r="Q737" s="57"/>
      <c r="R737" s="57"/>
      <c r="S737" s="57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</row>
    <row r="738" spans="1:213" s="65" customFormat="1" x14ac:dyDescent="0.25">
      <c r="A738" s="1"/>
      <c r="B738" s="66"/>
      <c r="C738" s="66"/>
      <c r="D738" s="67"/>
      <c r="F738" s="68"/>
      <c r="G738" s="69"/>
      <c r="H738" s="64"/>
      <c r="I738" s="57"/>
      <c r="J738" s="57"/>
      <c r="K738" s="57"/>
      <c r="L738" s="57"/>
      <c r="M738" s="57"/>
      <c r="N738" s="57"/>
      <c r="O738" s="57"/>
      <c r="P738" s="57"/>
      <c r="Q738" s="57"/>
      <c r="R738" s="57"/>
      <c r="S738" s="57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</row>
    <row r="739" spans="1:213" s="65" customFormat="1" x14ac:dyDescent="0.25">
      <c r="A739" s="1"/>
      <c r="B739" s="66"/>
      <c r="C739" s="66"/>
      <c r="D739" s="67"/>
      <c r="F739" s="68"/>
      <c r="G739" s="69"/>
      <c r="H739" s="64"/>
      <c r="I739" s="57"/>
      <c r="J739" s="57"/>
      <c r="K739" s="57"/>
      <c r="L739" s="57"/>
      <c r="M739" s="57"/>
      <c r="N739" s="57"/>
      <c r="O739" s="57"/>
      <c r="P739" s="57"/>
      <c r="Q739" s="57"/>
      <c r="R739" s="57"/>
      <c r="S739" s="57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</row>
    <row r="740" spans="1:213" s="65" customFormat="1" x14ac:dyDescent="0.25">
      <c r="A740" s="1"/>
      <c r="B740" s="66"/>
      <c r="C740" s="66"/>
      <c r="D740" s="67"/>
      <c r="F740" s="68"/>
      <c r="G740" s="69"/>
      <c r="H740" s="64"/>
      <c r="I740" s="57"/>
      <c r="J740" s="57"/>
      <c r="K740" s="57"/>
      <c r="L740" s="57"/>
      <c r="M740" s="57"/>
      <c r="N740" s="57"/>
      <c r="O740" s="57"/>
      <c r="P740" s="57"/>
      <c r="Q740" s="57"/>
      <c r="R740" s="57"/>
      <c r="S740" s="57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</row>
    <row r="741" spans="1:213" s="65" customFormat="1" x14ac:dyDescent="0.25">
      <c r="A741" s="1"/>
      <c r="B741" s="66"/>
      <c r="C741" s="66"/>
      <c r="D741" s="67"/>
      <c r="F741" s="68"/>
      <c r="G741" s="69"/>
      <c r="H741" s="64"/>
      <c r="I741" s="57"/>
      <c r="J741" s="57"/>
      <c r="K741" s="57"/>
      <c r="L741" s="57"/>
      <c r="M741" s="57"/>
      <c r="N741" s="57"/>
      <c r="O741" s="57"/>
      <c r="P741" s="57"/>
      <c r="Q741" s="57"/>
      <c r="R741" s="57"/>
      <c r="S741" s="57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</row>
    <row r="742" spans="1:213" s="65" customFormat="1" x14ac:dyDescent="0.25">
      <c r="A742" s="1"/>
      <c r="B742" s="66"/>
      <c r="C742" s="66"/>
      <c r="D742" s="67"/>
      <c r="F742" s="68"/>
      <c r="G742" s="69"/>
      <c r="H742" s="64"/>
      <c r="I742" s="57"/>
      <c r="J742" s="57"/>
      <c r="K742" s="57"/>
      <c r="L742" s="57"/>
      <c r="M742" s="57"/>
      <c r="N742" s="57"/>
      <c r="O742" s="57"/>
      <c r="P742" s="57"/>
      <c r="Q742" s="57"/>
      <c r="R742" s="57"/>
      <c r="S742" s="57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</row>
    <row r="743" spans="1:213" s="65" customFormat="1" x14ac:dyDescent="0.25">
      <c r="A743" s="1"/>
      <c r="B743" s="66"/>
      <c r="C743" s="66"/>
      <c r="D743" s="67"/>
      <c r="F743" s="68"/>
      <c r="G743" s="69"/>
      <c r="H743" s="64"/>
      <c r="I743" s="57"/>
      <c r="J743" s="57"/>
      <c r="K743" s="57"/>
      <c r="L743" s="57"/>
      <c r="M743" s="57"/>
      <c r="N743" s="57"/>
      <c r="O743" s="57"/>
      <c r="P743" s="57"/>
      <c r="Q743" s="57"/>
      <c r="R743" s="57"/>
      <c r="S743" s="57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</row>
    <row r="744" spans="1:213" s="65" customFormat="1" x14ac:dyDescent="0.25">
      <c r="A744" s="1"/>
      <c r="B744" s="66"/>
      <c r="C744" s="66"/>
      <c r="D744" s="67"/>
      <c r="F744" s="68"/>
      <c r="G744" s="69"/>
      <c r="H744" s="64"/>
      <c r="I744" s="57"/>
      <c r="J744" s="57"/>
      <c r="K744" s="57"/>
      <c r="L744" s="57"/>
      <c r="M744" s="57"/>
      <c r="N744" s="57"/>
      <c r="O744" s="57"/>
      <c r="P744" s="57"/>
      <c r="Q744" s="57"/>
      <c r="R744" s="57"/>
      <c r="S744" s="57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</row>
    <row r="745" spans="1:213" s="65" customFormat="1" x14ac:dyDescent="0.25">
      <c r="A745" s="1"/>
      <c r="B745" s="66"/>
      <c r="C745" s="66"/>
      <c r="D745" s="67"/>
      <c r="F745" s="68"/>
      <c r="G745" s="69"/>
      <c r="H745" s="64"/>
      <c r="I745" s="57"/>
      <c r="J745" s="57"/>
      <c r="K745" s="57"/>
      <c r="L745" s="57"/>
      <c r="M745" s="57"/>
      <c r="N745" s="57"/>
      <c r="O745" s="57"/>
      <c r="P745" s="57"/>
      <c r="Q745" s="57"/>
      <c r="R745" s="57"/>
      <c r="S745" s="57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</row>
    <row r="746" spans="1:213" s="65" customFormat="1" x14ac:dyDescent="0.25">
      <c r="A746" s="1"/>
      <c r="B746" s="66"/>
      <c r="C746" s="66"/>
      <c r="D746" s="67"/>
      <c r="F746" s="68"/>
      <c r="G746" s="69"/>
      <c r="H746" s="64"/>
      <c r="I746" s="57"/>
      <c r="J746" s="57"/>
      <c r="K746" s="57"/>
      <c r="L746" s="57"/>
      <c r="M746" s="57"/>
      <c r="N746" s="57"/>
      <c r="O746" s="57"/>
      <c r="P746" s="57"/>
      <c r="Q746" s="57"/>
      <c r="R746" s="57"/>
      <c r="S746" s="57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</row>
    <row r="747" spans="1:213" s="65" customFormat="1" x14ac:dyDescent="0.25">
      <c r="A747" s="1"/>
      <c r="B747" s="66"/>
      <c r="C747" s="66"/>
      <c r="D747" s="67"/>
      <c r="F747" s="68"/>
      <c r="G747" s="69"/>
      <c r="H747" s="64"/>
      <c r="I747" s="57"/>
      <c r="J747" s="57"/>
      <c r="K747" s="57"/>
      <c r="L747" s="57"/>
      <c r="M747" s="57"/>
      <c r="N747" s="57"/>
      <c r="O747" s="57"/>
      <c r="P747" s="57"/>
      <c r="Q747" s="57"/>
      <c r="R747" s="57"/>
      <c r="S747" s="57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</row>
    <row r="748" spans="1:213" s="65" customFormat="1" x14ac:dyDescent="0.25">
      <c r="A748" s="1"/>
      <c r="B748" s="66"/>
      <c r="C748" s="66"/>
      <c r="D748" s="67"/>
      <c r="F748" s="68"/>
      <c r="G748" s="69"/>
      <c r="H748" s="64"/>
      <c r="I748" s="57"/>
      <c r="J748" s="57"/>
      <c r="K748" s="57"/>
      <c r="L748" s="57"/>
      <c r="M748" s="57"/>
      <c r="N748" s="57"/>
      <c r="O748" s="57"/>
      <c r="P748" s="57"/>
      <c r="Q748" s="57"/>
      <c r="R748" s="57"/>
      <c r="S748" s="57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</row>
    <row r="749" spans="1:213" s="65" customFormat="1" x14ac:dyDescent="0.25">
      <c r="A749" s="1"/>
      <c r="B749" s="66"/>
      <c r="C749" s="66"/>
      <c r="D749" s="67"/>
      <c r="F749" s="68"/>
      <c r="G749" s="69"/>
      <c r="H749" s="64"/>
      <c r="I749" s="57"/>
      <c r="J749" s="57"/>
      <c r="K749" s="57"/>
      <c r="L749" s="57"/>
      <c r="M749" s="57"/>
      <c r="N749" s="57"/>
      <c r="O749" s="57"/>
      <c r="P749" s="57"/>
      <c r="Q749" s="57"/>
      <c r="R749" s="57"/>
      <c r="S749" s="57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</row>
    <row r="750" spans="1:213" s="65" customFormat="1" x14ac:dyDescent="0.25">
      <c r="A750" s="1"/>
      <c r="B750" s="66"/>
      <c r="C750" s="66"/>
      <c r="D750" s="67"/>
      <c r="F750" s="68"/>
      <c r="G750" s="69"/>
      <c r="H750" s="64"/>
      <c r="I750" s="57"/>
      <c r="J750" s="57"/>
      <c r="K750" s="57"/>
      <c r="L750" s="57"/>
      <c r="M750" s="57"/>
      <c r="N750" s="57"/>
      <c r="O750" s="57"/>
      <c r="P750" s="57"/>
      <c r="Q750" s="57"/>
      <c r="R750" s="57"/>
      <c r="S750" s="57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</row>
    <row r="751" spans="1:213" s="65" customFormat="1" x14ac:dyDescent="0.25">
      <c r="A751" s="1"/>
      <c r="B751" s="66"/>
      <c r="C751" s="66"/>
      <c r="D751" s="67"/>
      <c r="F751" s="68"/>
      <c r="G751" s="69"/>
      <c r="H751" s="64"/>
      <c r="I751" s="57"/>
      <c r="J751" s="57"/>
      <c r="K751" s="57"/>
      <c r="L751" s="57"/>
      <c r="M751" s="57"/>
      <c r="N751" s="57"/>
      <c r="O751" s="57"/>
      <c r="P751" s="57"/>
      <c r="Q751" s="57"/>
      <c r="R751" s="57"/>
      <c r="S751" s="57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</row>
    <row r="752" spans="1:213" s="65" customFormat="1" x14ac:dyDescent="0.25">
      <c r="A752" s="1"/>
      <c r="B752" s="66"/>
      <c r="C752" s="66"/>
      <c r="D752" s="67"/>
      <c r="F752" s="68"/>
      <c r="G752" s="69"/>
      <c r="H752" s="64"/>
      <c r="I752" s="57"/>
      <c r="J752" s="57"/>
      <c r="K752" s="57"/>
      <c r="L752" s="57"/>
      <c r="M752" s="57"/>
      <c r="N752" s="57"/>
      <c r="O752" s="57"/>
      <c r="P752" s="57"/>
      <c r="Q752" s="57"/>
      <c r="R752" s="57"/>
      <c r="S752" s="57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</row>
    <row r="753" spans="1:213" s="65" customFormat="1" x14ac:dyDescent="0.25">
      <c r="A753" s="1"/>
      <c r="B753" s="66"/>
      <c r="C753" s="66"/>
      <c r="D753" s="67"/>
      <c r="F753" s="68"/>
      <c r="G753" s="69"/>
      <c r="H753" s="64"/>
      <c r="I753" s="57"/>
      <c r="J753" s="57"/>
      <c r="K753" s="57"/>
      <c r="L753" s="57"/>
      <c r="M753" s="57"/>
      <c r="N753" s="57"/>
      <c r="O753" s="57"/>
      <c r="P753" s="57"/>
      <c r="Q753" s="57"/>
      <c r="R753" s="57"/>
      <c r="S753" s="57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</row>
    <row r="754" spans="1:213" s="65" customFormat="1" x14ac:dyDescent="0.25">
      <c r="A754" s="1"/>
      <c r="B754" s="66"/>
      <c r="C754" s="66"/>
      <c r="D754" s="67"/>
      <c r="F754" s="68"/>
      <c r="G754" s="69"/>
      <c r="H754" s="64"/>
      <c r="I754" s="57"/>
      <c r="J754" s="57"/>
      <c r="K754" s="57"/>
      <c r="L754" s="57"/>
      <c r="M754" s="57"/>
      <c r="N754" s="57"/>
      <c r="O754" s="57"/>
      <c r="P754" s="57"/>
      <c r="Q754" s="57"/>
      <c r="R754" s="57"/>
      <c r="S754" s="57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</row>
    <row r="755" spans="1:213" s="65" customFormat="1" x14ac:dyDescent="0.25">
      <c r="A755" s="1"/>
      <c r="B755" s="66"/>
      <c r="C755" s="66"/>
      <c r="D755" s="67"/>
      <c r="F755" s="68"/>
      <c r="G755" s="69"/>
      <c r="H755" s="64"/>
      <c r="I755" s="57"/>
      <c r="J755" s="57"/>
      <c r="K755" s="57"/>
      <c r="L755" s="57"/>
      <c r="M755" s="57"/>
      <c r="N755" s="57"/>
      <c r="O755" s="57"/>
      <c r="P755" s="57"/>
      <c r="Q755" s="57"/>
      <c r="R755" s="57"/>
      <c r="S755" s="57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</row>
    <row r="756" spans="1:213" s="65" customFormat="1" x14ac:dyDescent="0.25">
      <c r="A756" s="1"/>
      <c r="B756" s="66"/>
      <c r="C756" s="66"/>
      <c r="D756" s="67"/>
      <c r="F756" s="68"/>
      <c r="G756" s="69"/>
      <c r="H756" s="64"/>
      <c r="I756" s="57"/>
      <c r="J756" s="57"/>
      <c r="K756" s="57"/>
      <c r="L756" s="57"/>
      <c r="M756" s="57"/>
      <c r="N756" s="57"/>
      <c r="O756" s="57"/>
      <c r="P756" s="57"/>
      <c r="Q756" s="57"/>
      <c r="R756" s="57"/>
      <c r="S756" s="57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</row>
    <row r="757" spans="1:213" s="65" customFormat="1" x14ac:dyDescent="0.25">
      <c r="A757" s="1"/>
      <c r="B757" s="66"/>
      <c r="C757" s="66"/>
      <c r="D757" s="67"/>
      <c r="F757" s="68"/>
      <c r="G757" s="69"/>
      <c r="H757" s="64"/>
      <c r="I757" s="57"/>
      <c r="J757" s="57"/>
      <c r="K757" s="57"/>
      <c r="L757" s="57"/>
      <c r="M757" s="57"/>
      <c r="N757" s="57"/>
      <c r="O757" s="57"/>
      <c r="P757" s="57"/>
      <c r="Q757" s="57"/>
      <c r="R757" s="57"/>
      <c r="S757" s="57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</row>
    <row r="758" spans="1:213" s="65" customFormat="1" x14ac:dyDescent="0.25">
      <c r="A758" s="1"/>
      <c r="B758" s="66"/>
      <c r="C758" s="66"/>
      <c r="D758" s="67"/>
      <c r="F758" s="68"/>
      <c r="G758" s="69"/>
      <c r="H758" s="64"/>
      <c r="I758" s="57"/>
      <c r="J758" s="57"/>
      <c r="K758" s="57"/>
      <c r="L758" s="57"/>
      <c r="M758" s="57"/>
      <c r="N758" s="57"/>
      <c r="O758" s="57"/>
      <c r="P758" s="57"/>
      <c r="Q758" s="57"/>
      <c r="R758" s="57"/>
      <c r="S758" s="57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</row>
    <row r="759" spans="1:213" s="65" customFormat="1" x14ac:dyDescent="0.25">
      <c r="A759" s="1"/>
      <c r="B759" s="66"/>
      <c r="C759" s="66"/>
      <c r="D759" s="67"/>
      <c r="F759" s="68"/>
      <c r="G759" s="69"/>
      <c r="H759" s="64"/>
      <c r="I759" s="57"/>
      <c r="J759" s="57"/>
      <c r="K759" s="57"/>
      <c r="L759" s="57"/>
      <c r="M759" s="57"/>
      <c r="N759" s="57"/>
      <c r="O759" s="57"/>
      <c r="P759" s="57"/>
      <c r="Q759" s="57"/>
      <c r="R759" s="57"/>
      <c r="S759" s="57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</row>
    <row r="760" spans="1:213" s="65" customFormat="1" x14ac:dyDescent="0.25">
      <c r="A760" s="1"/>
      <c r="B760" s="66"/>
      <c r="C760" s="66"/>
      <c r="D760" s="67"/>
      <c r="F760" s="68"/>
      <c r="G760" s="69"/>
      <c r="H760" s="64"/>
      <c r="I760" s="57"/>
      <c r="J760" s="57"/>
      <c r="K760" s="57"/>
      <c r="L760" s="57"/>
      <c r="M760" s="57"/>
      <c r="N760" s="57"/>
      <c r="O760" s="57"/>
      <c r="P760" s="57"/>
      <c r="Q760" s="57"/>
      <c r="R760" s="57"/>
      <c r="S760" s="57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</row>
    <row r="761" spans="1:213" s="65" customFormat="1" x14ac:dyDescent="0.25">
      <c r="A761" s="1"/>
      <c r="B761" s="66"/>
      <c r="C761" s="66"/>
      <c r="D761" s="67"/>
      <c r="F761" s="68"/>
      <c r="G761" s="69"/>
      <c r="H761" s="64"/>
      <c r="I761" s="57"/>
      <c r="J761" s="57"/>
      <c r="K761" s="57"/>
      <c r="L761" s="57"/>
      <c r="M761" s="57"/>
      <c r="N761" s="57"/>
      <c r="O761" s="57"/>
      <c r="P761" s="57"/>
      <c r="Q761" s="57"/>
      <c r="R761" s="57"/>
      <c r="S761" s="57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</row>
    <row r="762" spans="1:213" s="65" customFormat="1" x14ac:dyDescent="0.25">
      <c r="A762" s="1"/>
      <c r="B762" s="66"/>
      <c r="C762" s="66"/>
      <c r="D762" s="67"/>
      <c r="F762" s="68"/>
      <c r="G762" s="69"/>
      <c r="H762" s="64"/>
      <c r="I762" s="57"/>
      <c r="J762" s="57"/>
      <c r="K762" s="57"/>
      <c r="L762" s="57"/>
      <c r="M762" s="57"/>
      <c r="N762" s="57"/>
      <c r="O762" s="57"/>
      <c r="P762" s="57"/>
      <c r="Q762" s="57"/>
      <c r="R762" s="57"/>
      <c r="S762" s="57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</row>
    <row r="763" spans="1:213" s="65" customFormat="1" x14ac:dyDescent="0.25">
      <c r="A763" s="1"/>
      <c r="B763" s="66"/>
      <c r="C763" s="66"/>
      <c r="D763" s="67"/>
      <c r="F763" s="68"/>
      <c r="G763" s="69"/>
      <c r="H763" s="64"/>
      <c r="I763" s="57"/>
      <c r="J763" s="57"/>
      <c r="K763" s="57"/>
      <c r="L763" s="57"/>
      <c r="M763" s="57"/>
      <c r="N763" s="57"/>
      <c r="O763" s="57"/>
      <c r="P763" s="57"/>
      <c r="Q763" s="57"/>
      <c r="R763" s="57"/>
      <c r="S763" s="57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</row>
    <row r="764" spans="1:213" s="65" customFormat="1" x14ac:dyDescent="0.25">
      <c r="A764" s="1"/>
      <c r="B764" s="66"/>
      <c r="C764" s="66"/>
      <c r="D764" s="67"/>
      <c r="F764" s="68"/>
      <c r="G764" s="69"/>
      <c r="H764" s="64"/>
      <c r="I764" s="57"/>
      <c r="J764" s="57"/>
      <c r="K764" s="57"/>
      <c r="L764" s="57"/>
      <c r="M764" s="57"/>
      <c r="N764" s="57"/>
      <c r="O764" s="57"/>
      <c r="P764" s="57"/>
      <c r="Q764" s="57"/>
      <c r="R764" s="57"/>
      <c r="S764" s="57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</row>
    <row r="765" spans="1:213" s="65" customFormat="1" x14ac:dyDescent="0.25">
      <c r="A765" s="1"/>
      <c r="B765" s="66"/>
      <c r="C765" s="66"/>
      <c r="D765" s="67"/>
      <c r="F765" s="68"/>
      <c r="G765" s="69"/>
      <c r="H765" s="64"/>
      <c r="I765" s="57"/>
      <c r="J765" s="57"/>
      <c r="K765" s="57"/>
      <c r="L765" s="57"/>
      <c r="M765" s="57"/>
      <c r="N765" s="57"/>
      <c r="O765" s="57"/>
      <c r="P765" s="57"/>
      <c r="Q765" s="57"/>
      <c r="R765" s="57"/>
      <c r="S765" s="57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</row>
    <row r="766" spans="1:213" s="65" customFormat="1" x14ac:dyDescent="0.25">
      <c r="A766" s="1"/>
      <c r="B766" s="66"/>
      <c r="C766" s="66"/>
      <c r="D766" s="67"/>
      <c r="F766" s="68"/>
      <c r="G766" s="69"/>
      <c r="H766" s="64"/>
      <c r="I766" s="57"/>
      <c r="J766" s="57"/>
      <c r="K766" s="57"/>
      <c r="L766" s="57"/>
      <c r="M766" s="57"/>
      <c r="N766" s="57"/>
      <c r="O766" s="57"/>
      <c r="P766" s="57"/>
      <c r="Q766" s="57"/>
      <c r="R766" s="57"/>
      <c r="S766" s="57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</row>
    <row r="767" spans="1:213" s="65" customFormat="1" x14ac:dyDescent="0.25">
      <c r="A767" s="1"/>
      <c r="B767" s="66"/>
      <c r="C767" s="66"/>
      <c r="D767" s="67"/>
      <c r="F767" s="68"/>
      <c r="G767" s="69"/>
      <c r="H767" s="64"/>
      <c r="I767" s="57"/>
      <c r="J767" s="57"/>
      <c r="K767" s="57"/>
      <c r="L767" s="57"/>
      <c r="M767" s="57"/>
      <c r="N767" s="57"/>
      <c r="O767" s="57"/>
      <c r="P767" s="57"/>
      <c r="Q767" s="57"/>
      <c r="R767" s="57"/>
      <c r="S767" s="57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</row>
    <row r="768" spans="1:213" s="65" customFormat="1" x14ac:dyDescent="0.25">
      <c r="A768" s="1"/>
      <c r="B768" s="66"/>
      <c r="C768" s="66"/>
      <c r="D768" s="67"/>
      <c r="F768" s="68"/>
      <c r="G768" s="69"/>
      <c r="H768" s="64"/>
      <c r="I768" s="57"/>
      <c r="J768" s="57"/>
      <c r="K768" s="57"/>
      <c r="L768" s="57"/>
      <c r="M768" s="57"/>
      <c r="N768" s="57"/>
      <c r="O768" s="57"/>
      <c r="P768" s="57"/>
      <c r="Q768" s="57"/>
      <c r="R768" s="57"/>
      <c r="S768" s="57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</row>
    <row r="769" spans="1:213" s="65" customFormat="1" x14ac:dyDescent="0.25">
      <c r="A769" s="1"/>
      <c r="B769" s="66"/>
      <c r="C769" s="66"/>
      <c r="D769" s="67"/>
      <c r="F769" s="68"/>
      <c r="G769" s="69"/>
      <c r="H769" s="64"/>
      <c r="I769" s="57"/>
      <c r="J769" s="57"/>
      <c r="K769" s="57"/>
      <c r="L769" s="57"/>
      <c r="M769" s="57"/>
      <c r="N769" s="57"/>
      <c r="O769" s="57"/>
      <c r="P769" s="57"/>
      <c r="Q769" s="57"/>
      <c r="R769" s="57"/>
      <c r="S769" s="57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</row>
    <row r="770" spans="1:213" s="65" customFormat="1" x14ac:dyDescent="0.25">
      <c r="A770" s="1"/>
      <c r="B770" s="66"/>
      <c r="C770" s="66"/>
      <c r="D770" s="67"/>
      <c r="F770" s="68"/>
      <c r="G770" s="69"/>
      <c r="H770" s="64"/>
      <c r="I770" s="57"/>
      <c r="J770" s="57"/>
      <c r="K770" s="57"/>
      <c r="L770" s="57"/>
      <c r="M770" s="57"/>
      <c r="N770" s="57"/>
      <c r="O770" s="57"/>
      <c r="P770" s="57"/>
      <c r="Q770" s="57"/>
      <c r="R770" s="57"/>
      <c r="S770" s="57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</row>
    <row r="771" spans="1:213" s="65" customFormat="1" x14ac:dyDescent="0.25">
      <c r="A771" s="1"/>
      <c r="B771" s="66"/>
      <c r="C771" s="66"/>
      <c r="D771" s="67"/>
      <c r="F771" s="68"/>
      <c r="G771" s="69"/>
      <c r="H771" s="64"/>
      <c r="I771" s="57"/>
      <c r="J771" s="57"/>
      <c r="K771" s="57"/>
      <c r="L771" s="57"/>
      <c r="M771" s="57"/>
      <c r="N771" s="57"/>
      <c r="O771" s="57"/>
      <c r="P771" s="57"/>
      <c r="Q771" s="57"/>
      <c r="R771" s="57"/>
      <c r="S771" s="57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</row>
    <row r="772" spans="1:213" s="65" customFormat="1" x14ac:dyDescent="0.25">
      <c r="A772" s="1"/>
      <c r="B772" s="66"/>
      <c r="C772" s="66"/>
      <c r="D772" s="67"/>
      <c r="F772" s="68"/>
      <c r="G772" s="69"/>
      <c r="H772" s="64"/>
      <c r="I772" s="57"/>
      <c r="J772" s="57"/>
      <c r="K772" s="57"/>
      <c r="L772" s="57"/>
      <c r="M772" s="57"/>
      <c r="N772" s="57"/>
      <c r="O772" s="57"/>
      <c r="P772" s="57"/>
      <c r="Q772" s="57"/>
      <c r="R772" s="57"/>
      <c r="S772" s="57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</row>
    <row r="773" spans="1:213" s="65" customFormat="1" x14ac:dyDescent="0.25">
      <c r="A773" s="1"/>
      <c r="B773" s="66"/>
      <c r="C773" s="66"/>
      <c r="D773" s="67"/>
      <c r="F773" s="68"/>
      <c r="G773" s="69"/>
      <c r="H773" s="64"/>
      <c r="I773" s="57"/>
      <c r="J773" s="57"/>
      <c r="K773" s="57"/>
      <c r="L773" s="57"/>
      <c r="M773" s="57"/>
      <c r="N773" s="57"/>
      <c r="O773" s="57"/>
      <c r="P773" s="57"/>
      <c r="Q773" s="57"/>
      <c r="R773" s="57"/>
      <c r="S773" s="57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</row>
    <row r="774" spans="1:213" s="65" customFormat="1" x14ac:dyDescent="0.25">
      <c r="A774" s="1"/>
      <c r="B774" s="66"/>
      <c r="C774" s="66"/>
      <c r="D774" s="67"/>
      <c r="F774" s="68"/>
      <c r="G774" s="69"/>
      <c r="H774" s="64"/>
      <c r="I774" s="57"/>
      <c r="J774" s="57"/>
      <c r="K774" s="57"/>
      <c r="L774" s="57"/>
      <c r="M774" s="57"/>
      <c r="N774" s="57"/>
      <c r="O774" s="57"/>
      <c r="P774" s="57"/>
      <c r="Q774" s="57"/>
      <c r="R774" s="57"/>
      <c r="S774" s="57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</row>
    <row r="775" spans="1:213" s="65" customFormat="1" x14ac:dyDescent="0.25">
      <c r="A775" s="1"/>
      <c r="B775" s="66"/>
      <c r="C775" s="66"/>
      <c r="D775" s="67"/>
      <c r="F775" s="68"/>
      <c r="G775" s="69"/>
      <c r="H775" s="64"/>
      <c r="I775" s="57"/>
      <c r="J775" s="57"/>
      <c r="K775" s="57"/>
      <c r="L775" s="57"/>
      <c r="M775" s="57"/>
      <c r="N775" s="57"/>
      <c r="O775" s="57"/>
      <c r="P775" s="57"/>
      <c r="Q775" s="57"/>
      <c r="R775" s="57"/>
      <c r="S775" s="57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</row>
    <row r="776" spans="1:213" s="65" customFormat="1" x14ac:dyDescent="0.25">
      <c r="A776" s="1"/>
      <c r="B776" s="66"/>
      <c r="C776" s="66"/>
      <c r="D776" s="67"/>
      <c r="F776" s="68"/>
      <c r="G776" s="69"/>
      <c r="H776" s="64"/>
      <c r="I776" s="57"/>
      <c r="J776" s="57"/>
      <c r="K776" s="57"/>
      <c r="L776" s="57"/>
      <c r="M776" s="57"/>
      <c r="N776" s="57"/>
      <c r="O776" s="57"/>
      <c r="P776" s="57"/>
      <c r="Q776" s="57"/>
      <c r="R776" s="57"/>
      <c r="S776" s="57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</row>
    <row r="777" spans="1:213" s="65" customFormat="1" x14ac:dyDescent="0.25">
      <c r="A777" s="1"/>
      <c r="B777" s="66"/>
      <c r="C777" s="66"/>
      <c r="D777" s="67"/>
      <c r="F777" s="68"/>
      <c r="G777" s="69"/>
      <c r="H777" s="64"/>
      <c r="I777" s="57"/>
      <c r="J777" s="57"/>
      <c r="K777" s="57"/>
      <c r="L777" s="57"/>
      <c r="M777" s="57"/>
      <c r="N777" s="57"/>
      <c r="O777" s="57"/>
      <c r="P777" s="57"/>
      <c r="Q777" s="57"/>
      <c r="R777" s="57"/>
      <c r="S777" s="57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</row>
    <row r="778" spans="1:213" s="65" customFormat="1" x14ac:dyDescent="0.25">
      <c r="A778" s="1"/>
      <c r="B778" s="66"/>
      <c r="C778" s="66"/>
      <c r="D778" s="67"/>
      <c r="F778" s="68"/>
      <c r="G778" s="69"/>
      <c r="H778" s="64"/>
      <c r="I778" s="57"/>
      <c r="J778" s="57"/>
      <c r="K778" s="57"/>
      <c r="L778" s="57"/>
      <c r="M778" s="57"/>
      <c r="N778" s="57"/>
      <c r="O778" s="57"/>
      <c r="P778" s="57"/>
      <c r="Q778" s="57"/>
      <c r="R778" s="57"/>
      <c r="S778" s="57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</row>
    <row r="779" spans="1:213" s="65" customFormat="1" x14ac:dyDescent="0.25">
      <c r="A779" s="1"/>
      <c r="B779" s="66"/>
      <c r="C779" s="66"/>
      <c r="D779" s="67"/>
      <c r="F779" s="68"/>
      <c r="G779" s="69"/>
      <c r="H779" s="64"/>
      <c r="I779" s="57"/>
      <c r="J779" s="57"/>
      <c r="K779" s="57"/>
      <c r="L779" s="57"/>
      <c r="M779" s="57"/>
      <c r="N779" s="57"/>
      <c r="O779" s="57"/>
      <c r="P779" s="57"/>
      <c r="Q779" s="57"/>
      <c r="R779" s="57"/>
      <c r="S779" s="57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</row>
    <row r="780" spans="1:213" s="65" customFormat="1" x14ac:dyDescent="0.25">
      <c r="A780" s="1"/>
      <c r="B780" s="66"/>
      <c r="C780" s="66"/>
      <c r="D780" s="67"/>
      <c r="F780" s="68"/>
      <c r="G780" s="69"/>
      <c r="H780" s="64"/>
      <c r="I780" s="57"/>
      <c r="J780" s="57"/>
      <c r="K780" s="57"/>
      <c r="L780" s="57"/>
      <c r="M780" s="57"/>
      <c r="N780" s="57"/>
      <c r="O780" s="57"/>
      <c r="P780" s="57"/>
      <c r="Q780" s="57"/>
      <c r="R780" s="57"/>
      <c r="S780" s="57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</row>
    <row r="781" spans="1:213" s="65" customFormat="1" x14ac:dyDescent="0.25">
      <c r="A781" s="1"/>
      <c r="B781" s="66"/>
      <c r="C781" s="66"/>
      <c r="D781" s="67"/>
      <c r="F781" s="68"/>
      <c r="G781" s="69"/>
      <c r="H781" s="64"/>
      <c r="I781" s="57"/>
      <c r="J781" s="57"/>
      <c r="K781" s="57"/>
      <c r="L781" s="57"/>
      <c r="M781" s="57"/>
      <c r="N781" s="57"/>
      <c r="O781" s="57"/>
      <c r="P781" s="57"/>
      <c r="Q781" s="57"/>
      <c r="R781" s="57"/>
      <c r="S781" s="57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</row>
    <row r="782" spans="1:213" s="65" customFormat="1" x14ac:dyDescent="0.25">
      <c r="A782" s="1"/>
      <c r="B782" s="66"/>
      <c r="C782" s="66"/>
      <c r="D782" s="67"/>
      <c r="F782" s="68"/>
      <c r="G782" s="69"/>
      <c r="H782" s="64"/>
      <c r="I782" s="57"/>
      <c r="J782" s="57"/>
      <c r="K782" s="57"/>
      <c r="L782" s="57"/>
      <c r="M782" s="57"/>
      <c r="N782" s="57"/>
      <c r="O782" s="57"/>
      <c r="P782" s="57"/>
      <c r="Q782" s="57"/>
      <c r="R782" s="57"/>
      <c r="S782" s="57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</row>
    <row r="783" spans="1:213" s="65" customFormat="1" x14ac:dyDescent="0.25">
      <c r="A783" s="1"/>
      <c r="B783" s="66"/>
      <c r="C783" s="66"/>
      <c r="D783" s="67"/>
      <c r="F783" s="68"/>
      <c r="G783" s="69"/>
      <c r="H783" s="64"/>
      <c r="I783" s="57"/>
      <c r="J783" s="57"/>
      <c r="K783" s="57"/>
      <c r="L783" s="57"/>
      <c r="M783" s="57"/>
      <c r="N783" s="57"/>
      <c r="O783" s="57"/>
      <c r="P783" s="57"/>
      <c r="Q783" s="57"/>
      <c r="R783" s="57"/>
      <c r="S783" s="57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</row>
    <row r="784" spans="1:213" s="65" customFormat="1" x14ac:dyDescent="0.25">
      <c r="A784" s="1"/>
      <c r="B784" s="66"/>
      <c r="C784" s="66"/>
      <c r="D784" s="67"/>
      <c r="F784" s="68"/>
      <c r="G784" s="69"/>
      <c r="H784" s="64"/>
      <c r="I784" s="57"/>
      <c r="J784" s="57"/>
      <c r="K784" s="57"/>
      <c r="L784" s="57"/>
      <c r="M784" s="57"/>
      <c r="N784" s="57"/>
      <c r="O784" s="57"/>
      <c r="P784" s="57"/>
      <c r="Q784" s="57"/>
      <c r="R784" s="57"/>
      <c r="S784" s="57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</row>
    <row r="785" spans="1:213" s="65" customFormat="1" x14ac:dyDescent="0.25">
      <c r="A785" s="1"/>
      <c r="B785" s="66"/>
      <c r="C785" s="66"/>
      <c r="D785" s="67"/>
      <c r="F785" s="68"/>
      <c r="G785" s="69"/>
      <c r="H785" s="64"/>
      <c r="I785" s="57"/>
      <c r="J785" s="57"/>
      <c r="K785" s="57"/>
      <c r="L785" s="57"/>
      <c r="M785" s="57"/>
      <c r="N785" s="57"/>
      <c r="O785" s="57"/>
      <c r="P785" s="57"/>
      <c r="Q785" s="57"/>
      <c r="R785" s="57"/>
      <c r="S785" s="57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</row>
    <row r="786" spans="1:213" s="65" customFormat="1" x14ac:dyDescent="0.25">
      <c r="A786" s="1"/>
      <c r="B786" s="66"/>
      <c r="C786" s="66"/>
      <c r="D786" s="67"/>
      <c r="F786" s="68"/>
      <c r="G786" s="69"/>
      <c r="H786" s="64"/>
      <c r="I786" s="57"/>
      <c r="J786" s="57"/>
      <c r="K786" s="57"/>
      <c r="L786" s="57"/>
      <c r="M786" s="57"/>
      <c r="N786" s="57"/>
      <c r="O786" s="57"/>
      <c r="P786" s="57"/>
      <c r="Q786" s="57"/>
      <c r="R786" s="57"/>
      <c r="S786" s="57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</row>
    <row r="787" spans="1:213" s="65" customFormat="1" x14ac:dyDescent="0.25">
      <c r="A787" s="1"/>
      <c r="B787" s="66"/>
      <c r="C787" s="66"/>
      <c r="D787" s="67"/>
      <c r="F787" s="68"/>
      <c r="G787" s="69"/>
      <c r="H787" s="64"/>
      <c r="I787" s="57"/>
      <c r="J787" s="57"/>
      <c r="K787" s="57"/>
      <c r="L787" s="57"/>
      <c r="M787" s="57"/>
      <c r="N787" s="57"/>
      <c r="O787" s="57"/>
      <c r="P787" s="57"/>
      <c r="Q787" s="57"/>
      <c r="R787" s="57"/>
      <c r="S787" s="57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</row>
    <row r="788" spans="1:213" s="65" customFormat="1" x14ac:dyDescent="0.25">
      <c r="A788" s="1"/>
      <c r="B788" s="66"/>
      <c r="C788" s="66"/>
      <c r="D788" s="67"/>
      <c r="F788" s="68"/>
      <c r="G788" s="69"/>
      <c r="H788" s="64"/>
      <c r="I788" s="57"/>
      <c r="J788" s="57"/>
      <c r="K788" s="57"/>
      <c r="L788" s="57"/>
      <c r="M788" s="57"/>
      <c r="N788" s="57"/>
      <c r="O788" s="57"/>
      <c r="P788" s="57"/>
      <c r="Q788" s="57"/>
      <c r="R788" s="57"/>
      <c r="S788" s="57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</row>
    <row r="789" spans="1:213" s="65" customFormat="1" x14ac:dyDescent="0.25">
      <c r="A789" s="1"/>
      <c r="B789" s="66"/>
      <c r="C789" s="66"/>
      <c r="D789" s="67"/>
      <c r="F789" s="68"/>
      <c r="G789" s="69"/>
      <c r="H789" s="64"/>
      <c r="I789" s="57"/>
      <c r="J789" s="57"/>
      <c r="K789" s="57"/>
      <c r="L789" s="57"/>
      <c r="M789" s="57"/>
      <c r="N789" s="57"/>
      <c r="O789" s="57"/>
      <c r="P789" s="57"/>
      <c r="Q789" s="57"/>
      <c r="R789" s="57"/>
      <c r="S789" s="57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</row>
    <row r="790" spans="1:213" s="65" customFormat="1" x14ac:dyDescent="0.25">
      <c r="A790" s="1"/>
      <c r="B790" s="66"/>
      <c r="C790" s="66"/>
      <c r="D790" s="67"/>
      <c r="F790" s="68"/>
      <c r="G790" s="69"/>
      <c r="H790" s="64"/>
      <c r="I790" s="57"/>
      <c r="J790" s="57"/>
      <c r="K790" s="57"/>
      <c r="L790" s="57"/>
      <c r="M790" s="57"/>
      <c r="N790" s="57"/>
      <c r="O790" s="57"/>
      <c r="P790" s="57"/>
      <c r="Q790" s="57"/>
      <c r="R790" s="57"/>
      <c r="S790" s="57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</row>
    <row r="791" spans="1:213" s="65" customFormat="1" x14ac:dyDescent="0.25">
      <c r="A791" s="1"/>
      <c r="B791" s="66"/>
      <c r="C791" s="66"/>
      <c r="D791" s="67"/>
      <c r="F791" s="68"/>
      <c r="G791" s="69"/>
      <c r="H791" s="64"/>
      <c r="I791" s="57"/>
      <c r="J791" s="57"/>
      <c r="K791" s="57"/>
      <c r="L791" s="57"/>
      <c r="M791" s="57"/>
      <c r="N791" s="57"/>
      <c r="O791" s="57"/>
      <c r="P791" s="57"/>
      <c r="Q791" s="57"/>
      <c r="R791" s="57"/>
      <c r="S791" s="57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</row>
    <row r="792" spans="1:213" s="65" customFormat="1" x14ac:dyDescent="0.25">
      <c r="A792" s="1"/>
      <c r="B792" s="66"/>
      <c r="C792" s="66"/>
      <c r="D792" s="67"/>
      <c r="F792" s="68"/>
      <c r="G792" s="69"/>
      <c r="H792" s="64"/>
      <c r="I792" s="57"/>
      <c r="J792" s="57"/>
      <c r="K792" s="57"/>
      <c r="L792" s="57"/>
      <c r="M792" s="57"/>
      <c r="N792" s="57"/>
      <c r="O792" s="57"/>
      <c r="P792" s="57"/>
      <c r="Q792" s="57"/>
      <c r="R792" s="57"/>
      <c r="S792" s="57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</row>
    <row r="793" spans="1:213" s="65" customFormat="1" x14ac:dyDescent="0.25">
      <c r="A793" s="1"/>
      <c r="B793" s="66"/>
      <c r="C793" s="66"/>
      <c r="D793" s="67"/>
      <c r="F793" s="68"/>
      <c r="G793" s="69"/>
      <c r="H793" s="64"/>
      <c r="I793" s="57"/>
      <c r="J793" s="57"/>
      <c r="K793" s="57"/>
      <c r="L793" s="57"/>
      <c r="M793" s="57"/>
      <c r="N793" s="57"/>
      <c r="O793" s="57"/>
      <c r="P793" s="57"/>
      <c r="Q793" s="57"/>
      <c r="R793" s="57"/>
      <c r="S793" s="57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</row>
    <row r="794" spans="1:213" s="65" customFormat="1" x14ac:dyDescent="0.25">
      <c r="A794" s="1"/>
      <c r="B794" s="66"/>
      <c r="C794" s="66"/>
      <c r="D794" s="67"/>
      <c r="F794" s="68"/>
      <c r="G794" s="69"/>
      <c r="H794" s="64"/>
      <c r="I794" s="57"/>
      <c r="J794" s="57"/>
      <c r="K794" s="57"/>
      <c r="L794" s="57"/>
      <c r="M794" s="57"/>
      <c r="N794" s="57"/>
      <c r="O794" s="57"/>
      <c r="P794" s="57"/>
      <c r="Q794" s="57"/>
      <c r="R794" s="57"/>
      <c r="S794" s="57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</row>
    <row r="795" spans="1:213" s="65" customFormat="1" x14ac:dyDescent="0.25">
      <c r="A795" s="1"/>
      <c r="B795" s="66"/>
      <c r="C795" s="66"/>
      <c r="D795" s="67"/>
      <c r="F795" s="68"/>
      <c r="G795" s="69"/>
      <c r="H795" s="64"/>
      <c r="I795" s="57"/>
      <c r="J795" s="57"/>
      <c r="K795" s="57"/>
      <c r="L795" s="57"/>
      <c r="M795" s="57"/>
      <c r="N795" s="57"/>
      <c r="O795" s="57"/>
      <c r="P795" s="57"/>
      <c r="Q795" s="57"/>
      <c r="R795" s="57"/>
      <c r="S795" s="57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</row>
    <row r="796" spans="1:213" s="65" customFormat="1" x14ac:dyDescent="0.25">
      <c r="A796" s="1"/>
      <c r="B796" s="66"/>
      <c r="C796" s="66"/>
      <c r="D796" s="67"/>
      <c r="F796" s="68"/>
      <c r="G796" s="69"/>
      <c r="H796" s="64"/>
      <c r="I796" s="57"/>
      <c r="J796" s="57"/>
      <c r="K796" s="57"/>
      <c r="L796" s="57"/>
      <c r="M796" s="57"/>
      <c r="N796" s="57"/>
      <c r="O796" s="57"/>
      <c r="P796" s="57"/>
      <c r="Q796" s="57"/>
      <c r="R796" s="57"/>
      <c r="S796" s="57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</row>
    <row r="797" spans="1:213" s="65" customFormat="1" x14ac:dyDescent="0.25">
      <c r="A797" s="1"/>
      <c r="B797" s="66"/>
      <c r="C797" s="66"/>
      <c r="D797" s="67"/>
      <c r="F797" s="68"/>
      <c r="G797" s="69"/>
      <c r="H797" s="64"/>
      <c r="I797" s="57"/>
      <c r="J797" s="57"/>
      <c r="K797" s="57"/>
      <c r="L797" s="57"/>
      <c r="M797" s="57"/>
      <c r="N797" s="57"/>
      <c r="O797" s="57"/>
      <c r="P797" s="57"/>
      <c r="Q797" s="57"/>
      <c r="R797" s="57"/>
      <c r="S797" s="57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</row>
    <row r="798" spans="1:213" s="65" customFormat="1" x14ac:dyDescent="0.25">
      <c r="A798" s="1"/>
      <c r="B798" s="66"/>
      <c r="C798" s="66"/>
      <c r="D798" s="67"/>
      <c r="F798" s="68"/>
      <c r="G798" s="69"/>
      <c r="H798" s="64"/>
      <c r="I798" s="57"/>
      <c r="J798" s="57"/>
      <c r="K798" s="57"/>
      <c r="L798" s="57"/>
      <c r="M798" s="57"/>
      <c r="N798" s="57"/>
      <c r="O798" s="57"/>
      <c r="P798" s="57"/>
      <c r="Q798" s="57"/>
      <c r="R798" s="57"/>
      <c r="S798" s="57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</row>
    <row r="799" spans="1:213" s="65" customFormat="1" x14ac:dyDescent="0.25">
      <c r="A799" s="1"/>
      <c r="B799" s="66"/>
      <c r="C799" s="66"/>
      <c r="D799" s="67"/>
      <c r="F799" s="68"/>
      <c r="G799" s="69"/>
      <c r="H799" s="64"/>
      <c r="I799" s="57"/>
      <c r="J799" s="57"/>
      <c r="K799" s="57"/>
      <c r="L799" s="57"/>
      <c r="M799" s="57"/>
      <c r="N799" s="57"/>
      <c r="O799" s="57"/>
      <c r="P799" s="57"/>
      <c r="Q799" s="57"/>
      <c r="R799" s="57"/>
      <c r="S799" s="57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</row>
    <row r="800" spans="1:213" s="65" customFormat="1" x14ac:dyDescent="0.25">
      <c r="A800" s="1"/>
      <c r="B800" s="66"/>
      <c r="C800" s="66"/>
      <c r="D800" s="67"/>
      <c r="F800" s="68"/>
      <c r="G800" s="69"/>
      <c r="H800" s="64"/>
      <c r="I800" s="57"/>
      <c r="J800" s="57"/>
      <c r="K800" s="57"/>
      <c r="L800" s="57"/>
      <c r="M800" s="57"/>
      <c r="N800" s="57"/>
      <c r="O800" s="57"/>
      <c r="P800" s="57"/>
      <c r="Q800" s="57"/>
      <c r="R800" s="57"/>
      <c r="S800" s="57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</row>
    <row r="801" spans="1:213" s="65" customFormat="1" x14ac:dyDescent="0.25">
      <c r="A801" s="1"/>
      <c r="B801" s="66"/>
      <c r="C801" s="66"/>
      <c r="D801" s="67"/>
      <c r="F801" s="68"/>
      <c r="G801" s="69"/>
      <c r="H801" s="64"/>
      <c r="I801" s="57"/>
      <c r="J801" s="57"/>
      <c r="K801" s="57"/>
      <c r="L801" s="57"/>
      <c r="M801" s="57"/>
      <c r="N801" s="57"/>
      <c r="O801" s="57"/>
      <c r="P801" s="57"/>
      <c r="Q801" s="57"/>
      <c r="R801" s="57"/>
      <c r="S801" s="57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</row>
    <row r="802" spans="1:213" s="65" customFormat="1" x14ac:dyDescent="0.25">
      <c r="A802" s="1"/>
      <c r="B802" s="66"/>
      <c r="C802" s="66"/>
      <c r="D802" s="67"/>
      <c r="F802" s="68"/>
      <c r="G802" s="69"/>
      <c r="H802" s="64"/>
      <c r="I802" s="57"/>
      <c r="J802" s="57"/>
      <c r="K802" s="57"/>
      <c r="L802" s="57"/>
      <c r="M802" s="57"/>
      <c r="N802" s="57"/>
      <c r="O802" s="57"/>
      <c r="P802" s="57"/>
      <c r="Q802" s="57"/>
      <c r="R802" s="57"/>
      <c r="S802" s="57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</row>
    <row r="803" spans="1:213" s="65" customFormat="1" x14ac:dyDescent="0.25">
      <c r="A803" s="1"/>
      <c r="B803" s="66"/>
      <c r="C803" s="66"/>
      <c r="D803" s="67"/>
      <c r="F803" s="68"/>
      <c r="G803" s="69"/>
      <c r="H803" s="64"/>
      <c r="I803" s="57"/>
      <c r="J803" s="57"/>
      <c r="K803" s="57"/>
      <c r="L803" s="57"/>
      <c r="M803" s="57"/>
      <c r="N803" s="57"/>
      <c r="O803" s="57"/>
      <c r="P803" s="57"/>
      <c r="Q803" s="57"/>
      <c r="R803" s="57"/>
      <c r="S803" s="57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</row>
    <row r="804" spans="1:213" s="65" customFormat="1" x14ac:dyDescent="0.25">
      <c r="A804" s="1"/>
      <c r="B804" s="66"/>
      <c r="C804" s="66"/>
      <c r="D804" s="67"/>
      <c r="F804" s="68"/>
      <c r="G804" s="69"/>
      <c r="H804" s="64"/>
      <c r="I804" s="57"/>
      <c r="J804" s="57"/>
      <c r="K804" s="57"/>
      <c r="L804" s="57"/>
      <c r="M804" s="57"/>
      <c r="N804" s="57"/>
      <c r="O804" s="57"/>
      <c r="P804" s="57"/>
      <c r="Q804" s="57"/>
      <c r="R804" s="57"/>
      <c r="S804" s="57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</row>
    <row r="805" spans="1:213" s="65" customFormat="1" x14ac:dyDescent="0.25">
      <c r="A805" s="1"/>
      <c r="B805" s="66"/>
      <c r="C805" s="66"/>
      <c r="D805" s="67"/>
      <c r="F805" s="68"/>
      <c r="G805" s="69"/>
      <c r="H805" s="64"/>
      <c r="I805" s="57"/>
      <c r="J805" s="57"/>
      <c r="K805" s="57"/>
      <c r="L805" s="57"/>
      <c r="M805" s="57"/>
      <c r="N805" s="57"/>
      <c r="O805" s="57"/>
      <c r="P805" s="57"/>
      <c r="Q805" s="57"/>
      <c r="R805" s="57"/>
      <c r="S805" s="57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</row>
    <row r="806" spans="1:213" s="65" customFormat="1" x14ac:dyDescent="0.25">
      <c r="A806" s="1"/>
      <c r="B806" s="66"/>
      <c r="C806" s="66"/>
      <c r="D806" s="67"/>
      <c r="F806" s="68"/>
      <c r="G806" s="69"/>
      <c r="H806" s="64"/>
      <c r="I806" s="57"/>
      <c r="J806" s="57"/>
      <c r="K806" s="57"/>
      <c r="L806" s="57"/>
      <c r="M806" s="57"/>
      <c r="N806" s="57"/>
      <c r="O806" s="57"/>
      <c r="P806" s="57"/>
      <c r="Q806" s="57"/>
      <c r="R806" s="57"/>
      <c r="S806" s="57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</row>
    <row r="807" spans="1:213" s="65" customFormat="1" x14ac:dyDescent="0.25">
      <c r="A807" s="1"/>
      <c r="B807" s="66"/>
      <c r="C807" s="66"/>
      <c r="D807" s="67"/>
      <c r="F807" s="68"/>
      <c r="G807" s="69"/>
      <c r="H807" s="64"/>
      <c r="I807" s="57"/>
      <c r="J807" s="57"/>
      <c r="K807" s="57"/>
      <c r="L807" s="57"/>
      <c r="M807" s="57"/>
      <c r="N807" s="57"/>
      <c r="O807" s="57"/>
      <c r="P807" s="57"/>
      <c r="Q807" s="57"/>
      <c r="R807" s="57"/>
      <c r="S807" s="57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</row>
    <row r="808" spans="1:213" s="65" customFormat="1" x14ac:dyDescent="0.25">
      <c r="A808" s="1"/>
      <c r="B808" s="66"/>
      <c r="C808" s="66"/>
      <c r="D808" s="67"/>
      <c r="F808" s="68"/>
      <c r="G808" s="69"/>
      <c r="H808" s="64"/>
      <c r="I808" s="57"/>
      <c r="J808" s="57"/>
      <c r="K808" s="57"/>
      <c r="L808" s="57"/>
      <c r="M808" s="57"/>
      <c r="N808" s="57"/>
      <c r="O808" s="57"/>
      <c r="P808" s="57"/>
      <c r="Q808" s="57"/>
      <c r="R808" s="57"/>
      <c r="S808" s="57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</row>
    <row r="809" spans="1:213" s="65" customFormat="1" x14ac:dyDescent="0.25">
      <c r="A809" s="1"/>
      <c r="B809" s="66"/>
      <c r="C809" s="66"/>
      <c r="D809" s="67"/>
      <c r="F809" s="68"/>
      <c r="G809" s="69"/>
      <c r="H809" s="64"/>
      <c r="I809" s="57"/>
      <c r="J809" s="57"/>
      <c r="K809" s="57"/>
      <c r="L809" s="57"/>
      <c r="M809" s="57"/>
      <c r="N809" s="57"/>
      <c r="O809" s="57"/>
      <c r="P809" s="57"/>
      <c r="Q809" s="57"/>
      <c r="R809" s="57"/>
      <c r="S809" s="57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</row>
    <row r="810" spans="1:213" s="65" customFormat="1" x14ac:dyDescent="0.25">
      <c r="A810" s="1"/>
      <c r="B810" s="66"/>
      <c r="C810" s="66"/>
      <c r="D810" s="67"/>
      <c r="F810" s="68"/>
      <c r="G810" s="69"/>
      <c r="H810" s="64"/>
      <c r="I810" s="57"/>
      <c r="J810" s="57"/>
      <c r="K810" s="57"/>
      <c r="L810" s="57"/>
      <c r="M810" s="57"/>
      <c r="N810" s="57"/>
      <c r="O810" s="57"/>
      <c r="P810" s="57"/>
      <c r="Q810" s="57"/>
      <c r="R810" s="57"/>
      <c r="S810" s="57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</row>
    <row r="811" spans="1:213" s="65" customFormat="1" x14ac:dyDescent="0.25">
      <c r="A811" s="1"/>
      <c r="B811" s="66"/>
      <c r="C811" s="66"/>
      <c r="D811" s="67"/>
      <c r="F811" s="68"/>
      <c r="G811" s="69"/>
      <c r="H811" s="64"/>
      <c r="I811" s="57"/>
      <c r="J811" s="57"/>
      <c r="K811" s="57"/>
      <c r="L811" s="57"/>
      <c r="M811" s="57"/>
      <c r="N811" s="57"/>
      <c r="O811" s="57"/>
      <c r="P811" s="57"/>
      <c r="Q811" s="57"/>
      <c r="R811" s="57"/>
      <c r="S811" s="57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</row>
    <row r="812" spans="1:213" s="65" customFormat="1" x14ac:dyDescent="0.25">
      <c r="A812" s="1"/>
      <c r="B812" s="66"/>
      <c r="C812" s="66"/>
      <c r="D812" s="67"/>
      <c r="F812" s="68"/>
      <c r="G812" s="69"/>
      <c r="H812" s="64"/>
      <c r="I812" s="57"/>
      <c r="J812" s="57"/>
      <c r="K812" s="57"/>
      <c r="L812" s="57"/>
      <c r="M812" s="57"/>
      <c r="N812" s="57"/>
      <c r="O812" s="57"/>
      <c r="P812" s="57"/>
      <c r="Q812" s="57"/>
      <c r="R812" s="57"/>
      <c r="S812" s="57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</row>
    <row r="813" spans="1:213" s="65" customFormat="1" x14ac:dyDescent="0.25">
      <c r="A813" s="1"/>
      <c r="B813" s="66"/>
      <c r="C813" s="66"/>
      <c r="D813" s="67"/>
      <c r="F813" s="68"/>
      <c r="G813" s="69"/>
      <c r="H813" s="64"/>
      <c r="I813" s="57"/>
      <c r="J813" s="57"/>
      <c r="K813" s="57"/>
      <c r="L813" s="57"/>
      <c r="M813" s="57"/>
      <c r="N813" s="57"/>
      <c r="O813" s="57"/>
      <c r="P813" s="57"/>
      <c r="Q813" s="57"/>
      <c r="R813" s="57"/>
      <c r="S813" s="57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</row>
    <row r="814" spans="1:213" s="65" customFormat="1" x14ac:dyDescent="0.25">
      <c r="A814" s="1"/>
      <c r="B814" s="66"/>
      <c r="C814" s="66"/>
      <c r="D814" s="67"/>
      <c r="F814" s="68"/>
      <c r="G814" s="69"/>
      <c r="H814" s="64"/>
      <c r="I814" s="57"/>
      <c r="J814" s="57"/>
      <c r="K814" s="57"/>
      <c r="L814" s="57"/>
      <c r="M814" s="57"/>
      <c r="N814" s="57"/>
      <c r="O814" s="57"/>
      <c r="P814" s="57"/>
      <c r="Q814" s="57"/>
      <c r="R814" s="57"/>
      <c r="S814" s="57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</row>
    <row r="815" spans="1:213" s="65" customFormat="1" x14ac:dyDescent="0.25">
      <c r="A815" s="1"/>
      <c r="B815" s="66"/>
      <c r="C815" s="66"/>
      <c r="D815" s="67"/>
      <c r="F815" s="68"/>
      <c r="G815" s="69"/>
      <c r="H815" s="64"/>
      <c r="I815" s="57"/>
      <c r="J815" s="57"/>
      <c r="K815" s="57"/>
      <c r="L815" s="57"/>
      <c r="M815" s="57"/>
      <c r="N815" s="57"/>
      <c r="O815" s="57"/>
      <c r="P815" s="57"/>
      <c r="Q815" s="57"/>
      <c r="R815" s="57"/>
      <c r="S815" s="57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</row>
    <row r="816" spans="1:213" s="65" customFormat="1" x14ac:dyDescent="0.25">
      <c r="A816" s="1"/>
      <c r="B816" s="66"/>
      <c r="C816" s="66"/>
      <c r="D816" s="67"/>
      <c r="F816" s="68"/>
      <c r="G816" s="69"/>
      <c r="H816" s="64"/>
      <c r="I816" s="57"/>
      <c r="J816" s="57"/>
      <c r="K816" s="57"/>
      <c r="L816" s="57"/>
      <c r="M816" s="57"/>
      <c r="N816" s="57"/>
      <c r="O816" s="57"/>
      <c r="P816" s="57"/>
      <c r="Q816" s="57"/>
      <c r="R816" s="57"/>
      <c r="S816" s="57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</row>
    <row r="817" spans="1:213" s="65" customFormat="1" x14ac:dyDescent="0.25">
      <c r="A817" s="1"/>
      <c r="B817" s="66"/>
      <c r="C817" s="66"/>
      <c r="D817" s="67"/>
      <c r="F817" s="68"/>
      <c r="G817" s="69"/>
      <c r="H817" s="64"/>
      <c r="I817" s="57"/>
      <c r="J817" s="57"/>
      <c r="K817" s="57"/>
      <c r="L817" s="57"/>
      <c r="M817" s="57"/>
      <c r="N817" s="57"/>
      <c r="O817" s="57"/>
      <c r="P817" s="57"/>
      <c r="Q817" s="57"/>
      <c r="R817" s="57"/>
      <c r="S817" s="57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</row>
    <row r="818" spans="1:213" s="65" customFormat="1" x14ac:dyDescent="0.25">
      <c r="A818" s="1"/>
      <c r="B818" s="66"/>
      <c r="C818" s="66"/>
      <c r="D818" s="67"/>
      <c r="F818" s="68"/>
      <c r="G818" s="69"/>
      <c r="H818" s="64"/>
      <c r="I818" s="57"/>
      <c r="J818" s="57"/>
      <c r="K818" s="57"/>
      <c r="L818" s="57"/>
      <c r="M818" s="57"/>
      <c r="N818" s="57"/>
      <c r="O818" s="57"/>
      <c r="P818" s="57"/>
      <c r="Q818" s="57"/>
      <c r="R818" s="57"/>
      <c r="S818" s="57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</row>
    <row r="819" spans="1:213" s="65" customFormat="1" x14ac:dyDescent="0.25">
      <c r="A819" s="1"/>
      <c r="B819" s="66"/>
      <c r="C819" s="66"/>
      <c r="D819" s="67"/>
      <c r="F819" s="68"/>
      <c r="G819" s="69"/>
      <c r="H819" s="64"/>
      <c r="I819" s="57"/>
      <c r="J819" s="57"/>
      <c r="K819" s="57"/>
      <c r="L819" s="57"/>
      <c r="M819" s="57"/>
      <c r="N819" s="57"/>
      <c r="O819" s="57"/>
      <c r="P819" s="57"/>
      <c r="Q819" s="57"/>
      <c r="R819" s="57"/>
      <c r="S819" s="57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</row>
    <row r="820" spans="1:213" s="65" customFormat="1" x14ac:dyDescent="0.25">
      <c r="A820" s="1"/>
      <c r="B820" s="66"/>
      <c r="C820" s="66"/>
      <c r="D820" s="67"/>
      <c r="F820" s="68"/>
      <c r="G820" s="69"/>
      <c r="H820" s="64"/>
      <c r="I820" s="57"/>
      <c r="J820" s="57"/>
      <c r="K820" s="57"/>
      <c r="L820" s="57"/>
      <c r="M820" s="57"/>
      <c r="N820" s="57"/>
      <c r="O820" s="57"/>
      <c r="P820" s="57"/>
      <c r="Q820" s="57"/>
      <c r="R820" s="57"/>
      <c r="S820" s="57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</row>
    <row r="821" spans="1:213" s="65" customFormat="1" x14ac:dyDescent="0.25">
      <c r="A821" s="1"/>
      <c r="B821" s="66"/>
      <c r="C821" s="66"/>
      <c r="D821" s="67"/>
      <c r="F821" s="68"/>
      <c r="G821" s="69"/>
      <c r="H821" s="64"/>
      <c r="I821" s="57"/>
      <c r="J821" s="57"/>
      <c r="K821" s="57"/>
      <c r="L821" s="57"/>
      <c r="M821" s="57"/>
      <c r="N821" s="57"/>
      <c r="O821" s="57"/>
      <c r="P821" s="57"/>
      <c r="Q821" s="57"/>
      <c r="R821" s="57"/>
      <c r="S821" s="57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</row>
    <row r="822" spans="1:213" s="65" customFormat="1" x14ac:dyDescent="0.25">
      <c r="A822" s="1"/>
      <c r="B822" s="66"/>
      <c r="C822" s="66"/>
      <c r="D822" s="67"/>
      <c r="F822" s="68"/>
      <c r="G822" s="69"/>
      <c r="H822" s="64"/>
      <c r="I822" s="57"/>
      <c r="J822" s="57"/>
      <c r="K822" s="57"/>
      <c r="L822" s="57"/>
      <c r="M822" s="57"/>
      <c r="N822" s="57"/>
      <c r="O822" s="57"/>
      <c r="P822" s="57"/>
      <c r="Q822" s="57"/>
      <c r="R822" s="57"/>
      <c r="S822" s="57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</row>
    <row r="823" spans="1:213" s="65" customFormat="1" x14ac:dyDescent="0.25">
      <c r="A823" s="1"/>
      <c r="B823" s="66"/>
      <c r="C823" s="66"/>
      <c r="D823" s="67"/>
      <c r="F823" s="68"/>
      <c r="G823" s="69"/>
      <c r="H823" s="64"/>
      <c r="I823" s="57"/>
      <c r="J823" s="57"/>
      <c r="K823" s="57"/>
      <c r="L823" s="57"/>
      <c r="M823" s="57"/>
      <c r="N823" s="57"/>
      <c r="O823" s="57"/>
      <c r="P823" s="57"/>
      <c r="Q823" s="57"/>
      <c r="R823" s="57"/>
      <c r="S823" s="57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</row>
    <row r="824" spans="1:213" s="65" customFormat="1" x14ac:dyDescent="0.25">
      <c r="A824" s="1"/>
      <c r="B824" s="66"/>
      <c r="C824" s="66"/>
      <c r="D824" s="67"/>
      <c r="F824" s="68"/>
      <c r="G824" s="69"/>
      <c r="H824" s="64"/>
      <c r="I824" s="57"/>
      <c r="J824" s="57"/>
      <c r="K824" s="57"/>
      <c r="L824" s="57"/>
      <c r="M824" s="57"/>
      <c r="N824" s="57"/>
      <c r="O824" s="57"/>
      <c r="P824" s="57"/>
      <c r="Q824" s="57"/>
      <c r="R824" s="57"/>
      <c r="S824" s="57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</row>
    <row r="825" spans="1:213" s="65" customFormat="1" x14ac:dyDescent="0.25">
      <c r="A825" s="1"/>
      <c r="B825" s="66"/>
      <c r="C825" s="66"/>
      <c r="D825" s="67"/>
      <c r="F825" s="68"/>
      <c r="G825" s="69"/>
      <c r="H825" s="64"/>
      <c r="I825" s="57"/>
      <c r="J825" s="57"/>
      <c r="K825" s="57"/>
      <c r="L825" s="57"/>
      <c r="M825" s="57"/>
      <c r="N825" s="57"/>
      <c r="O825" s="57"/>
      <c r="P825" s="57"/>
      <c r="Q825" s="57"/>
      <c r="R825" s="57"/>
      <c r="S825" s="57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</row>
    <row r="826" spans="1:213" s="65" customFormat="1" x14ac:dyDescent="0.25">
      <c r="A826" s="1"/>
      <c r="B826" s="66"/>
      <c r="C826" s="66"/>
      <c r="D826" s="67"/>
      <c r="F826" s="68"/>
      <c r="G826" s="69"/>
      <c r="H826" s="64"/>
      <c r="I826" s="57"/>
      <c r="J826" s="57"/>
      <c r="K826" s="57"/>
      <c r="L826" s="57"/>
      <c r="M826" s="57"/>
      <c r="N826" s="57"/>
      <c r="O826" s="57"/>
      <c r="P826" s="57"/>
      <c r="Q826" s="57"/>
      <c r="R826" s="57"/>
      <c r="S826" s="57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</row>
    <row r="827" spans="1:213" s="65" customFormat="1" x14ac:dyDescent="0.25">
      <c r="A827" s="1"/>
      <c r="B827" s="66"/>
      <c r="C827" s="66"/>
      <c r="D827" s="67"/>
      <c r="F827" s="68"/>
      <c r="G827" s="69"/>
      <c r="H827" s="64"/>
      <c r="I827" s="57"/>
      <c r="J827" s="57"/>
      <c r="K827" s="57"/>
      <c r="L827" s="57"/>
      <c r="M827" s="57"/>
      <c r="N827" s="57"/>
      <c r="O827" s="57"/>
      <c r="P827" s="57"/>
      <c r="Q827" s="57"/>
      <c r="R827" s="57"/>
      <c r="S827" s="57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</row>
    <row r="828" spans="1:213" s="65" customFormat="1" x14ac:dyDescent="0.25">
      <c r="A828" s="1"/>
      <c r="B828" s="66"/>
      <c r="C828" s="66"/>
      <c r="D828" s="67"/>
      <c r="F828" s="68"/>
      <c r="G828" s="69"/>
      <c r="H828" s="64"/>
      <c r="I828" s="57"/>
      <c r="J828" s="57"/>
      <c r="K828" s="57"/>
      <c r="L828" s="57"/>
      <c r="M828" s="57"/>
      <c r="N828" s="57"/>
      <c r="O828" s="57"/>
      <c r="P828" s="57"/>
      <c r="Q828" s="57"/>
      <c r="R828" s="57"/>
      <c r="S828" s="57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</row>
    <row r="829" spans="1:213" s="65" customFormat="1" x14ac:dyDescent="0.25">
      <c r="A829" s="1"/>
      <c r="B829" s="66"/>
      <c r="C829" s="66"/>
      <c r="D829" s="67"/>
      <c r="F829" s="68"/>
      <c r="G829" s="69"/>
      <c r="H829" s="64"/>
      <c r="I829" s="57"/>
      <c r="J829" s="57"/>
      <c r="K829" s="57"/>
      <c r="L829" s="57"/>
      <c r="M829" s="57"/>
      <c r="N829" s="57"/>
      <c r="O829" s="57"/>
      <c r="P829" s="57"/>
      <c r="Q829" s="57"/>
      <c r="R829" s="57"/>
      <c r="S829" s="57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</row>
    <row r="830" spans="1:213" s="65" customFormat="1" x14ac:dyDescent="0.25">
      <c r="A830" s="1"/>
      <c r="B830" s="66"/>
      <c r="C830" s="66"/>
      <c r="D830" s="67"/>
      <c r="F830" s="68"/>
      <c r="G830" s="69"/>
      <c r="H830" s="64"/>
      <c r="I830" s="57"/>
      <c r="J830" s="57"/>
      <c r="K830" s="57"/>
      <c r="L830" s="57"/>
      <c r="M830" s="57"/>
      <c r="N830" s="57"/>
      <c r="O830" s="57"/>
      <c r="P830" s="57"/>
      <c r="Q830" s="57"/>
      <c r="R830" s="57"/>
      <c r="S830" s="57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</row>
    <row r="831" spans="1:213" s="65" customFormat="1" x14ac:dyDescent="0.25">
      <c r="A831" s="1"/>
      <c r="B831" s="66"/>
      <c r="C831" s="66"/>
      <c r="D831" s="67"/>
      <c r="F831" s="68"/>
      <c r="G831" s="69"/>
      <c r="H831" s="64"/>
      <c r="I831" s="57"/>
      <c r="J831" s="57"/>
      <c r="K831" s="57"/>
      <c r="L831" s="57"/>
      <c r="M831" s="57"/>
      <c r="N831" s="57"/>
      <c r="O831" s="57"/>
      <c r="P831" s="57"/>
      <c r="Q831" s="57"/>
      <c r="R831" s="57"/>
      <c r="S831" s="57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</row>
    <row r="832" spans="1:213" s="65" customFormat="1" x14ac:dyDescent="0.25">
      <c r="A832" s="1"/>
      <c r="B832" s="66"/>
      <c r="C832" s="66"/>
      <c r="D832" s="67"/>
      <c r="F832" s="68"/>
      <c r="G832" s="69"/>
      <c r="H832" s="64"/>
      <c r="I832" s="57"/>
      <c r="J832" s="57"/>
      <c r="K832" s="57"/>
      <c r="L832" s="57"/>
      <c r="M832" s="57"/>
      <c r="N832" s="57"/>
      <c r="O832" s="57"/>
      <c r="P832" s="57"/>
      <c r="Q832" s="57"/>
      <c r="R832" s="57"/>
      <c r="S832" s="57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</row>
    <row r="833" spans="1:213" s="65" customFormat="1" x14ac:dyDescent="0.25">
      <c r="A833" s="1"/>
      <c r="B833" s="66"/>
      <c r="C833" s="66"/>
      <c r="D833" s="67"/>
      <c r="F833" s="68"/>
      <c r="G833" s="69"/>
      <c r="H833" s="64"/>
      <c r="I833" s="57"/>
      <c r="J833" s="57"/>
      <c r="K833" s="57"/>
      <c r="L833" s="57"/>
      <c r="M833" s="57"/>
      <c r="N833" s="57"/>
      <c r="O833" s="57"/>
      <c r="P833" s="57"/>
      <c r="Q833" s="57"/>
      <c r="R833" s="57"/>
      <c r="S833" s="57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  <c r="FI833" s="1"/>
      <c r="FJ833" s="1"/>
      <c r="FK833" s="1"/>
      <c r="FL833" s="1"/>
      <c r="FM833" s="1"/>
      <c r="FN833" s="1"/>
      <c r="FO833" s="1"/>
      <c r="FP833" s="1"/>
      <c r="FQ833" s="1"/>
      <c r="FR833" s="1"/>
      <c r="FS833" s="1"/>
      <c r="FT833" s="1"/>
      <c r="FU833" s="1"/>
      <c r="FV833" s="1"/>
      <c r="FW833" s="1"/>
      <c r="FX833" s="1"/>
      <c r="FY833" s="1"/>
      <c r="FZ833" s="1"/>
      <c r="GA833" s="1"/>
      <c r="GB833" s="1"/>
      <c r="GC833" s="1"/>
      <c r="GD833" s="1"/>
      <c r="GE833" s="1"/>
      <c r="GF833" s="1"/>
      <c r="GG833" s="1"/>
      <c r="GH833" s="1"/>
      <c r="GI833" s="1"/>
      <c r="GJ833" s="1"/>
      <c r="GK833" s="1"/>
      <c r="GL833" s="1"/>
      <c r="GM833" s="1"/>
      <c r="GN833" s="1"/>
      <c r="GO833" s="1"/>
      <c r="GP833" s="1"/>
      <c r="GQ833" s="1"/>
      <c r="GR833" s="1"/>
      <c r="GS833" s="1"/>
      <c r="GT833" s="1"/>
      <c r="GU833" s="1"/>
      <c r="GV833" s="1"/>
      <c r="GW833" s="1"/>
      <c r="GX833" s="1"/>
      <c r="GY833" s="1"/>
      <c r="GZ833" s="1"/>
      <c r="HA833" s="1"/>
      <c r="HB833" s="1"/>
      <c r="HC833" s="1"/>
      <c r="HD833" s="1"/>
      <c r="HE833" s="1"/>
    </row>
    <row r="834" spans="1:213" s="65" customFormat="1" x14ac:dyDescent="0.25">
      <c r="A834" s="1"/>
      <c r="B834" s="66"/>
      <c r="C834" s="66"/>
      <c r="D834" s="67"/>
      <c r="F834" s="68"/>
      <c r="G834" s="69"/>
      <c r="H834" s="64"/>
      <c r="I834" s="57"/>
      <c r="J834" s="57"/>
      <c r="K834" s="57"/>
      <c r="L834" s="57"/>
      <c r="M834" s="57"/>
      <c r="N834" s="57"/>
      <c r="O834" s="57"/>
      <c r="P834" s="57"/>
      <c r="Q834" s="57"/>
      <c r="R834" s="57"/>
      <c r="S834" s="57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  <c r="FI834" s="1"/>
      <c r="FJ834" s="1"/>
      <c r="FK834" s="1"/>
      <c r="FL834" s="1"/>
      <c r="FM834" s="1"/>
      <c r="FN834" s="1"/>
      <c r="FO834" s="1"/>
      <c r="FP834" s="1"/>
      <c r="FQ834" s="1"/>
      <c r="FR834" s="1"/>
      <c r="FS834" s="1"/>
      <c r="FT834" s="1"/>
      <c r="FU834" s="1"/>
      <c r="FV834" s="1"/>
      <c r="FW834" s="1"/>
      <c r="FX834" s="1"/>
      <c r="FY834" s="1"/>
      <c r="FZ834" s="1"/>
      <c r="GA834" s="1"/>
      <c r="GB834" s="1"/>
      <c r="GC834" s="1"/>
      <c r="GD834" s="1"/>
      <c r="GE834" s="1"/>
      <c r="GF834" s="1"/>
      <c r="GG834" s="1"/>
      <c r="GH834" s="1"/>
      <c r="GI834" s="1"/>
      <c r="GJ834" s="1"/>
      <c r="GK834" s="1"/>
      <c r="GL834" s="1"/>
      <c r="GM834" s="1"/>
      <c r="GN834" s="1"/>
      <c r="GO834" s="1"/>
      <c r="GP834" s="1"/>
      <c r="GQ834" s="1"/>
      <c r="GR834" s="1"/>
      <c r="GS834" s="1"/>
      <c r="GT834" s="1"/>
      <c r="GU834" s="1"/>
      <c r="GV834" s="1"/>
      <c r="GW834" s="1"/>
      <c r="GX834" s="1"/>
      <c r="GY834" s="1"/>
      <c r="GZ834" s="1"/>
      <c r="HA834" s="1"/>
      <c r="HB834" s="1"/>
      <c r="HC834" s="1"/>
      <c r="HD834" s="1"/>
      <c r="HE834" s="1"/>
    </row>
    <row r="835" spans="1:213" s="65" customFormat="1" x14ac:dyDescent="0.25">
      <c r="A835" s="1"/>
      <c r="B835" s="66"/>
      <c r="C835" s="66"/>
      <c r="D835" s="67"/>
      <c r="F835" s="68"/>
      <c r="G835" s="69"/>
      <c r="H835" s="64"/>
      <c r="I835" s="57"/>
      <c r="J835" s="57"/>
      <c r="K835" s="57"/>
      <c r="L835" s="57"/>
      <c r="M835" s="57"/>
      <c r="N835" s="57"/>
      <c r="O835" s="57"/>
      <c r="P835" s="57"/>
      <c r="Q835" s="57"/>
      <c r="R835" s="57"/>
      <c r="S835" s="57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  <c r="FI835" s="1"/>
      <c r="FJ835" s="1"/>
      <c r="FK835" s="1"/>
      <c r="FL835" s="1"/>
      <c r="FM835" s="1"/>
      <c r="FN835" s="1"/>
      <c r="FO835" s="1"/>
      <c r="FP835" s="1"/>
      <c r="FQ835" s="1"/>
      <c r="FR835" s="1"/>
      <c r="FS835" s="1"/>
      <c r="FT835" s="1"/>
      <c r="FU835" s="1"/>
      <c r="FV835" s="1"/>
      <c r="FW835" s="1"/>
      <c r="FX835" s="1"/>
      <c r="FY835" s="1"/>
      <c r="FZ835" s="1"/>
      <c r="GA835" s="1"/>
      <c r="GB835" s="1"/>
      <c r="GC835" s="1"/>
      <c r="GD835" s="1"/>
      <c r="GE835" s="1"/>
      <c r="GF835" s="1"/>
      <c r="GG835" s="1"/>
      <c r="GH835" s="1"/>
      <c r="GI835" s="1"/>
      <c r="GJ835" s="1"/>
      <c r="GK835" s="1"/>
      <c r="GL835" s="1"/>
      <c r="GM835" s="1"/>
      <c r="GN835" s="1"/>
      <c r="GO835" s="1"/>
      <c r="GP835" s="1"/>
      <c r="GQ835" s="1"/>
      <c r="GR835" s="1"/>
      <c r="GS835" s="1"/>
      <c r="GT835" s="1"/>
      <c r="GU835" s="1"/>
      <c r="GV835" s="1"/>
      <c r="GW835" s="1"/>
      <c r="GX835" s="1"/>
      <c r="GY835" s="1"/>
      <c r="GZ835" s="1"/>
      <c r="HA835" s="1"/>
      <c r="HB835" s="1"/>
      <c r="HC835" s="1"/>
      <c r="HD835" s="1"/>
      <c r="HE835" s="1"/>
    </row>
    <row r="836" spans="1:213" s="65" customFormat="1" x14ac:dyDescent="0.25">
      <c r="A836" s="1"/>
      <c r="B836" s="66"/>
      <c r="C836" s="66"/>
      <c r="D836" s="67"/>
      <c r="F836" s="68"/>
      <c r="G836" s="69"/>
      <c r="H836" s="64"/>
      <c r="I836" s="57"/>
      <c r="J836" s="57"/>
      <c r="K836" s="57"/>
      <c r="L836" s="57"/>
      <c r="M836" s="57"/>
      <c r="N836" s="57"/>
      <c r="O836" s="57"/>
      <c r="P836" s="57"/>
      <c r="Q836" s="57"/>
      <c r="R836" s="57"/>
      <c r="S836" s="57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  <c r="FI836" s="1"/>
      <c r="FJ836" s="1"/>
      <c r="FK836" s="1"/>
      <c r="FL836" s="1"/>
      <c r="FM836" s="1"/>
      <c r="FN836" s="1"/>
      <c r="FO836" s="1"/>
      <c r="FP836" s="1"/>
      <c r="FQ836" s="1"/>
      <c r="FR836" s="1"/>
      <c r="FS836" s="1"/>
      <c r="FT836" s="1"/>
      <c r="FU836" s="1"/>
      <c r="FV836" s="1"/>
      <c r="FW836" s="1"/>
      <c r="FX836" s="1"/>
      <c r="FY836" s="1"/>
      <c r="FZ836" s="1"/>
      <c r="GA836" s="1"/>
      <c r="GB836" s="1"/>
      <c r="GC836" s="1"/>
      <c r="GD836" s="1"/>
      <c r="GE836" s="1"/>
      <c r="GF836" s="1"/>
      <c r="GG836" s="1"/>
      <c r="GH836" s="1"/>
      <c r="GI836" s="1"/>
      <c r="GJ836" s="1"/>
      <c r="GK836" s="1"/>
      <c r="GL836" s="1"/>
      <c r="GM836" s="1"/>
      <c r="GN836" s="1"/>
      <c r="GO836" s="1"/>
      <c r="GP836" s="1"/>
      <c r="GQ836" s="1"/>
      <c r="GR836" s="1"/>
      <c r="GS836" s="1"/>
      <c r="GT836" s="1"/>
      <c r="GU836" s="1"/>
      <c r="GV836" s="1"/>
      <c r="GW836" s="1"/>
      <c r="GX836" s="1"/>
      <c r="GY836" s="1"/>
      <c r="GZ836" s="1"/>
      <c r="HA836" s="1"/>
      <c r="HB836" s="1"/>
      <c r="HC836" s="1"/>
      <c r="HD836" s="1"/>
      <c r="HE836" s="1"/>
    </row>
    <row r="837" spans="1:213" s="65" customFormat="1" x14ac:dyDescent="0.25">
      <c r="A837" s="1"/>
      <c r="B837" s="66"/>
      <c r="C837" s="66"/>
      <c r="D837" s="67"/>
      <c r="F837" s="68"/>
      <c r="G837" s="69"/>
      <c r="H837" s="64"/>
      <c r="I837" s="57"/>
      <c r="J837" s="57"/>
      <c r="K837" s="57"/>
      <c r="L837" s="57"/>
      <c r="M837" s="57"/>
      <c r="N837" s="57"/>
      <c r="O837" s="57"/>
      <c r="P837" s="57"/>
      <c r="Q837" s="57"/>
      <c r="R837" s="57"/>
      <c r="S837" s="57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  <c r="FI837" s="1"/>
      <c r="FJ837" s="1"/>
      <c r="FK837" s="1"/>
      <c r="FL837" s="1"/>
      <c r="FM837" s="1"/>
      <c r="FN837" s="1"/>
      <c r="FO837" s="1"/>
      <c r="FP837" s="1"/>
      <c r="FQ837" s="1"/>
      <c r="FR837" s="1"/>
      <c r="FS837" s="1"/>
      <c r="FT837" s="1"/>
      <c r="FU837" s="1"/>
      <c r="FV837" s="1"/>
      <c r="FW837" s="1"/>
      <c r="FX837" s="1"/>
      <c r="FY837" s="1"/>
      <c r="FZ837" s="1"/>
      <c r="GA837" s="1"/>
      <c r="GB837" s="1"/>
      <c r="GC837" s="1"/>
      <c r="GD837" s="1"/>
      <c r="GE837" s="1"/>
      <c r="GF837" s="1"/>
      <c r="GG837" s="1"/>
      <c r="GH837" s="1"/>
      <c r="GI837" s="1"/>
      <c r="GJ837" s="1"/>
      <c r="GK837" s="1"/>
      <c r="GL837" s="1"/>
      <c r="GM837" s="1"/>
      <c r="GN837" s="1"/>
      <c r="GO837" s="1"/>
      <c r="GP837" s="1"/>
      <c r="GQ837" s="1"/>
      <c r="GR837" s="1"/>
      <c r="GS837" s="1"/>
      <c r="GT837" s="1"/>
      <c r="GU837" s="1"/>
      <c r="GV837" s="1"/>
      <c r="GW837" s="1"/>
      <c r="GX837" s="1"/>
      <c r="GY837" s="1"/>
      <c r="GZ837" s="1"/>
      <c r="HA837" s="1"/>
      <c r="HB837" s="1"/>
      <c r="HC837" s="1"/>
      <c r="HD837" s="1"/>
      <c r="HE837" s="1"/>
    </row>
    <row r="838" spans="1:213" s="65" customFormat="1" x14ac:dyDescent="0.25">
      <c r="A838" s="1"/>
      <c r="B838" s="66"/>
      <c r="C838" s="66"/>
      <c r="D838" s="67"/>
      <c r="F838" s="68"/>
      <c r="G838" s="69"/>
      <c r="H838" s="64"/>
      <c r="I838" s="57"/>
      <c r="J838" s="57"/>
      <c r="K838" s="57"/>
      <c r="L838" s="57"/>
      <c r="M838" s="57"/>
      <c r="N838" s="57"/>
      <c r="O838" s="57"/>
      <c r="P838" s="57"/>
      <c r="Q838" s="57"/>
      <c r="R838" s="57"/>
      <c r="S838" s="57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  <c r="FI838" s="1"/>
      <c r="FJ838" s="1"/>
      <c r="FK838" s="1"/>
      <c r="FL838" s="1"/>
      <c r="FM838" s="1"/>
      <c r="FN838" s="1"/>
      <c r="FO838" s="1"/>
      <c r="FP838" s="1"/>
      <c r="FQ838" s="1"/>
      <c r="FR838" s="1"/>
      <c r="FS838" s="1"/>
      <c r="FT838" s="1"/>
      <c r="FU838" s="1"/>
      <c r="FV838" s="1"/>
      <c r="FW838" s="1"/>
      <c r="FX838" s="1"/>
      <c r="FY838" s="1"/>
      <c r="FZ838" s="1"/>
      <c r="GA838" s="1"/>
      <c r="GB838" s="1"/>
      <c r="GC838" s="1"/>
      <c r="GD838" s="1"/>
      <c r="GE838" s="1"/>
      <c r="GF838" s="1"/>
      <c r="GG838" s="1"/>
      <c r="GH838" s="1"/>
      <c r="GI838" s="1"/>
      <c r="GJ838" s="1"/>
      <c r="GK838" s="1"/>
      <c r="GL838" s="1"/>
      <c r="GM838" s="1"/>
      <c r="GN838" s="1"/>
      <c r="GO838" s="1"/>
      <c r="GP838" s="1"/>
      <c r="GQ838" s="1"/>
      <c r="GR838" s="1"/>
      <c r="GS838" s="1"/>
      <c r="GT838" s="1"/>
      <c r="GU838" s="1"/>
      <c r="GV838" s="1"/>
      <c r="GW838" s="1"/>
      <c r="GX838" s="1"/>
      <c r="GY838" s="1"/>
      <c r="GZ838" s="1"/>
      <c r="HA838" s="1"/>
      <c r="HB838" s="1"/>
      <c r="HC838" s="1"/>
      <c r="HD838" s="1"/>
      <c r="HE838" s="1"/>
    </row>
    <row r="839" spans="1:213" s="65" customFormat="1" x14ac:dyDescent="0.25">
      <c r="A839" s="1"/>
      <c r="B839" s="66"/>
      <c r="C839" s="66"/>
      <c r="D839" s="67"/>
      <c r="F839" s="68"/>
      <c r="G839" s="69"/>
      <c r="H839" s="64"/>
      <c r="I839" s="57"/>
      <c r="J839" s="57"/>
      <c r="K839" s="57"/>
      <c r="L839" s="57"/>
      <c r="M839" s="57"/>
      <c r="N839" s="57"/>
      <c r="O839" s="57"/>
      <c r="P839" s="57"/>
      <c r="Q839" s="57"/>
      <c r="R839" s="57"/>
      <c r="S839" s="57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  <c r="FI839" s="1"/>
      <c r="FJ839" s="1"/>
      <c r="FK839" s="1"/>
      <c r="FL839" s="1"/>
      <c r="FM839" s="1"/>
      <c r="FN839" s="1"/>
      <c r="FO839" s="1"/>
      <c r="FP839" s="1"/>
      <c r="FQ839" s="1"/>
      <c r="FR839" s="1"/>
      <c r="FS839" s="1"/>
      <c r="FT839" s="1"/>
      <c r="FU839" s="1"/>
      <c r="FV839" s="1"/>
      <c r="FW839" s="1"/>
      <c r="FX839" s="1"/>
      <c r="FY839" s="1"/>
      <c r="FZ839" s="1"/>
      <c r="GA839" s="1"/>
      <c r="GB839" s="1"/>
      <c r="GC839" s="1"/>
      <c r="GD839" s="1"/>
      <c r="GE839" s="1"/>
      <c r="GF839" s="1"/>
      <c r="GG839" s="1"/>
      <c r="GH839" s="1"/>
      <c r="GI839" s="1"/>
      <c r="GJ839" s="1"/>
      <c r="GK839" s="1"/>
      <c r="GL839" s="1"/>
      <c r="GM839" s="1"/>
      <c r="GN839" s="1"/>
      <c r="GO839" s="1"/>
      <c r="GP839" s="1"/>
      <c r="GQ839" s="1"/>
      <c r="GR839" s="1"/>
      <c r="GS839" s="1"/>
      <c r="GT839" s="1"/>
      <c r="GU839" s="1"/>
      <c r="GV839" s="1"/>
      <c r="GW839" s="1"/>
      <c r="GX839" s="1"/>
      <c r="GY839" s="1"/>
      <c r="GZ839" s="1"/>
      <c r="HA839" s="1"/>
      <c r="HB839" s="1"/>
      <c r="HC839" s="1"/>
      <c r="HD839" s="1"/>
      <c r="HE839" s="1"/>
    </row>
    <row r="840" spans="1:213" s="65" customFormat="1" x14ac:dyDescent="0.25">
      <c r="A840" s="1"/>
      <c r="B840" s="66"/>
      <c r="C840" s="66"/>
      <c r="D840" s="67"/>
      <c r="F840" s="68"/>
      <c r="G840" s="69"/>
      <c r="H840" s="64"/>
      <c r="I840" s="57"/>
      <c r="J840" s="57"/>
      <c r="K840" s="57"/>
      <c r="L840" s="57"/>
      <c r="M840" s="57"/>
      <c r="N840" s="57"/>
      <c r="O840" s="57"/>
      <c r="P840" s="57"/>
      <c r="Q840" s="57"/>
      <c r="R840" s="57"/>
      <c r="S840" s="57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  <c r="FI840" s="1"/>
      <c r="FJ840" s="1"/>
      <c r="FK840" s="1"/>
      <c r="FL840" s="1"/>
      <c r="FM840" s="1"/>
      <c r="FN840" s="1"/>
      <c r="FO840" s="1"/>
      <c r="FP840" s="1"/>
      <c r="FQ840" s="1"/>
      <c r="FR840" s="1"/>
      <c r="FS840" s="1"/>
      <c r="FT840" s="1"/>
      <c r="FU840" s="1"/>
      <c r="FV840" s="1"/>
      <c r="FW840" s="1"/>
      <c r="FX840" s="1"/>
      <c r="FY840" s="1"/>
      <c r="FZ840" s="1"/>
      <c r="GA840" s="1"/>
      <c r="GB840" s="1"/>
      <c r="GC840" s="1"/>
      <c r="GD840" s="1"/>
      <c r="GE840" s="1"/>
      <c r="GF840" s="1"/>
      <c r="GG840" s="1"/>
      <c r="GH840" s="1"/>
      <c r="GI840" s="1"/>
      <c r="GJ840" s="1"/>
      <c r="GK840" s="1"/>
      <c r="GL840" s="1"/>
      <c r="GM840" s="1"/>
      <c r="GN840" s="1"/>
      <c r="GO840" s="1"/>
      <c r="GP840" s="1"/>
      <c r="GQ840" s="1"/>
      <c r="GR840" s="1"/>
      <c r="GS840" s="1"/>
      <c r="GT840" s="1"/>
      <c r="GU840" s="1"/>
      <c r="GV840" s="1"/>
      <c r="GW840" s="1"/>
      <c r="GX840" s="1"/>
      <c r="GY840" s="1"/>
      <c r="GZ840" s="1"/>
      <c r="HA840" s="1"/>
      <c r="HB840" s="1"/>
      <c r="HC840" s="1"/>
      <c r="HD840" s="1"/>
      <c r="HE840" s="1"/>
    </row>
    <row r="841" spans="1:213" s="65" customFormat="1" x14ac:dyDescent="0.25">
      <c r="A841" s="1"/>
      <c r="B841" s="66"/>
      <c r="C841" s="66"/>
      <c r="D841" s="67"/>
      <c r="F841" s="68"/>
      <c r="G841" s="69"/>
      <c r="H841" s="64"/>
      <c r="I841" s="57"/>
      <c r="J841" s="57"/>
      <c r="K841" s="57"/>
      <c r="L841" s="57"/>
      <c r="M841" s="57"/>
      <c r="N841" s="57"/>
      <c r="O841" s="57"/>
      <c r="P841" s="57"/>
      <c r="Q841" s="57"/>
      <c r="R841" s="57"/>
      <c r="S841" s="57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  <c r="FI841" s="1"/>
      <c r="FJ841" s="1"/>
      <c r="FK841" s="1"/>
      <c r="FL841" s="1"/>
      <c r="FM841" s="1"/>
      <c r="FN841" s="1"/>
      <c r="FO841" s="1"/>
      <c r="FP841" s="1"/>
      <c r="FQ841" s="1"/>
      <c r="FR841" s="1"/>
      <c r="FS841" s="1"/>
      <c r="FT841" s="1"/>
      <c r="FU841" s="1"/>
      <c r="FV841" s="1"/>
      <c r="FW841" s="1"/>
      <c r="FX841" s="1"/>
      <c r="FY841" s="1"/>
      <c r="FZ841" s="1"/>
      <c r="GA841" s="1"/>
      <c r="GB841" s="1"/>
      <c r="GC841" s="1"/>
      <c r="GD841" s="1"/>
      <c r="GE841" s="1"/>
      <c r="GF841" s="1"/>
      <c r="GG841" s="1"/>
      <c r="GH841" s="1"/>
      <c r="GI841" s="1"/>
      <c r="GJ841" s="1"/>
      <c r="GK841" s="1"/>
      <c r="GL841" s="1"/>
      <c r="GM841" s="1"/>
      <c r="GN841" s="1"/>
      <c r="GO841" s="1"/>
      <c r="GP841" s="1"/>
      <c r="GQ841" s="1"/>
      <c r="GR841" s="1"/>
      <c r="GS841" s="1"/>
      <c r="GT841" s="1"/>
      <c r="GU841" s="1"/>
      <c r="GV841" s="1"/>
      <c r="GW841" s="1"/>
      <c r="GX841" s="1"/>
      <c r="GY841" s="1"/>
      <c r="GZ841" s="1"/>
      <c r="HA841" s="1"/>
      <c r="HB841" s="1"/>
      <c r="HC841" s="1"/>
      <c r="HD841" s="1"/>
      <c r="HE841" s="1"/>
    </row>
    <row r="842" spans="1:213" s="65" customFormat="1" x14ac:dyDescent="0.25">
      <c r="A842" s="1"/>
      <c r="B842" s="66"/>
      <c r="C842" s="66"/>
      <c r="D842" s="67"/>
      <c r="F842" s="68"/>
      <c r="G842" s="69"/>
      <c r="H842" s="64"/>
      <c r="I842" s="57"/>
      <c r="J842" s="57"/>
      <c r="K842" s="57"/>
      <c r="L842" s="57"/>
      <c r="M842" s="57"/>
      <c r="N842" s="57"/>
      <c r="O842" s="57"/>
      <c r="P842" s="57"/>
      <c r="Q842" s="57"/>
      <c r="R842" s="57"/>
      <c r="S842" s="57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  <c r="FI842" s="1"/>
      <c r="FJ842" s="1"/>
      <c r="FK842" s="1"/>
      <c r="FL842" s="1"/>
      <c r="FM842" s="1"/>
      <c r="FN842" s="1"/>
      <c r="FO842" s="1"/>
      <c r="FP842" s="1"/>
      <c r="FQ842" s="1"/>
      <c r="FR842" s="1"/>
      <c r="FS842" s="1"/>
      <c r="FT842" s="1"/>
      <c r="FU842" s="1"/>
      <c r="FV842" s="1"/>
      <c r="FW842" s="1"/>
      <c r="FX842" s="1"/>
      <c r="FY842" s="1"/>
      <c r="FZ842" s="1"/>
      <c r="GA842" s="1"/>
      <c r="GB842" s="1"/>
      <c r="GC842" s="1"/>
      <c r="GD842" s="1"/>
      <c r="GE842" s="1"/>
      <c r="GF842" s="1"/>
      <c r="GG842" s="1"/>
      <c r="GH842" s="1"/>
      <c r="GI842" s="1"/>
      <c r="GJ842" s="1"/>
      <c r="GK842" s="1"/>
      <c r="GL842" s="1"/>
      <c r="GM842" s="1"/>
      <c r="GN842" s="1"/>
      <c r="GO842" s="1"/>
      <c r="GP842" s="1"/>
      <c r="GQ842" s="1"/>
      <c r="GR842" s="1"/>
      <c r="GS842" s="1"/>
      <c r="GT842" s="1"/>
      <c r="GU842" s="1"/>
      <c r="GV842" s="1"/>
      <c r="GW842" s="1"/>
      <c r="GX842" s="1"/>
      <c r="GY842" s="1"/>
      <c r="GZ842" s="1"/>
      <c r="HA842" s="1"/>
      <c r="HB842" s="1"/>
      <c r="HC842" s="1"/>
      <c r="HD842" s="1"/>
      <c r="HE842" s="1"/>
    </row>
    <row r="843" spans="1:213" s="65" customFormat="1" x14ac:dyDescent="0.25">
      <c r="A843" s="1"/>
      <c r="B843" s="66"/>
      <c r="C843" s="66"/>
      <c r="D843" s="67"/>
      <c r="F843" s="68"/>
      <c r="G843" s="69"/>
      <c r="H843" s="64"/>
      <c r="I843" s="57"/>
      <c r="J843" s="57"/>
      <c r="K843" s="57"/>
      <c r="L843" s="57"/>
      <c r="M843" s="57"/>
      <c r="N843" s="57"/>
      <c r="O843" s="57"/>
      <c r="P843" s="57"/>
      <c r="Q843" s="57"/>
      <c r="R843" s="57"/>
      <c r="S843" s="57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  <c r="FI843" s="1"/>
      <c r="FJ843" s="1"/>
      <c r="FK843" s="1"/>
      <c r="FL843" s="1"/>
      <c r="FM843" s="1"/>
      <c r="FN843" s="1"/>
      <c r="FO843" s="1"/>
      <c r="FP843" s="1"/>
      <c r="FQ843" s="1"/>
      <c r="FR843" s="1"/>
      <c r="FS843" s="1"/>
      <c r="FT843" s="1"/>
      <c r="FU843" s="1"/>
      <c r="FV843" s="1"/>
      <c r="FW843" s="1"/>
      <c r="FX843" s="1"/>
      <c r="FY843" s="1"/>
      <c r="FZ843" s="1"/>
      <c r="GA843" s="1"/>
      <c r="GB843" s="1"/>
      <c r="GC843" s="1"/>
      <c r="GD843" s="1"/>
      <c r="GE843" s="1"/>
      <c r="GF843" s="1"/>
      <c r="GG843" s="1"/>
      <c r="GH843" s="1"/>
      <c r="GI843" s="1"/>
      <c r="GJ843" s="1"/>
      <c r="GK843" s="1"/>
      <c r="GL843" s="1"/>
      <c r="GM843" s="1"/>
      <c r="GN843" s="1"/>
      <c r="GO843" s="1"/>
      <c r="GP843" s="1"/>
      <c r="GQ843" s="1"/>
      <c r="GR843" s="1"/>
      <c r="GS843" s="1"/>
      <c r="GT843" s="1"/>
      <c r="GU843" s="1"/>
      <c r="GV843" s="1"/>
      <c r="GW843" s="1"/>
      <c r="GX843" s="1"/>
      <c r="GY843" s="1"/>
      <c r="GZ843" s="1"/>
      <c r="HA843" s="1"/>
      <c r="HB843" s="1"/>
      <c r="HC843" s="1"/>
      <c r="HD843" s="1"/>
      <c r="HE843" s="1"/>
    </row>
    <row r="844" spans="1:213" s="65" customFormat="1" x14ac:dyDescent="0.25">
      <c r="A844" s="1"/>
      <c r="B844" s="66"/>
      <c r="C844" s="66"/>
      <c r="D844" s="67"/>
      <c r="F844" s="68"/>
      <c r="G844" s="69"/>
      <c r="H844" s="64"/>
      <c r="I844" s="57"/>
      <c r="J844" s="57"/>
      <c r="K844" s="57"/>
      <c r="L844" s="57"/>
      <c r="M844" s="57"/>
      <c r="N844" s="57"/>
      <c r="O844" s="57"/>
      <c r="P844" s="57"/>
      <c r="Q844" s="57"/>
      <c r="R844" s="57"/>
      <c r="S844" s="57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  <c r="FI844" s="1"/>
      <c r="FJ844" s="1"/>
      <c r="FK844" s="1"/>
      <c r="FL844" s="1"/>
      <c r="FM844" s="1"/>
      <c r="FN844" s="1"/>
      <c r="FO844" s="1"/>
      <c r="FP844" s="1"/>
      <c r="FQ844" s="1"/>
      <c r="FR844" s="1"/>
      <c r="FS844" s="1"/>
      <c r="FT844" s="1"/>
      <c r="FU844" s="1"/>
      <c r="FV844" s="1"/>
      <c r="FW844" s="1"/>
      <c r="FX844" s="1"/>
      <c r="FY844" s="1"/>
      <c r="FZ844" s="1"/>
      <c r="GA844" s="1"/>
      <c r="GB844" s="1"/>
      <c r="GC844" s="1"/>
      <c r="GD844" s="1"/>
      <c r="GE844" s="1"/>
      <c r="GF844" s="1"/>
      <c r="GG844" s="1"/>
      <c r="GH844" s="1"/>
      <c r="GI844" s="1"/>
      <c r="GJ844" s="1"/>
      <c r="GK844" s="1"/>
      <c r="GL844" s="1"/>
      <c r="GM844" s="1"/>
      <c r="GN844" s="1"/>
      <c r="GO844" s="1"/>
      <c r="GP844" s="1"/>
      <c r="GQ844" s="1"/>
      <c r="GR844" s="1"/>
      <c r="GS844" s="1"/>
      <c r="GT844" s="1"/>
      <c r="GU844" s="1"/>
      <c r="GV844" s="1"/>
      <c r="GW844" s="1"/>
      <c r="GX844" s="1"/>
      <c r="GY844" s="1"/>
      <c r="GZ844" s="1"/>
      <c r="HA844" s="1"/>
      <c r="HB844" s="1"/>
      <c r="HC844" s="1"/>
      <c r="HD844" s="1"/>
      <c r="HE844" s="1"/>
    </row>
    <row r="845" spans="1:213" s="65" customFormat="1" x14ac:dyDescent="0.25">
      <c r="A845" s="1"/>
      <c r="B845" s="66"/>
      <c r="C845" s="66"/>
      <c r="D845" s="67"/>
      <c r="F845" s="68"/>
      <c r="G845" s="69"/>
      <c r="H845" s="64"/>
      <c r="I845" s="57"/>
      <c r="J845" s="57"/>
      <c r="K845" s="57"/>
      <c r="L845" s="57"/>
      <c r="M845" s="57"/>
      <c r="N845" s="57"/>
      <c r="O845" s="57"/>
      <c r="P845" s="57"/>
      <c r="Q845" s="57"/>
      <c r="R845" s="57"/>
      <c r="S845" s="57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  <c r="FI845" s="1"/>
      <c r="FJ845" s="1"/>
      <c r="FK845" s="1"/>
      <c r="FL845" s="1"/>
      <c r="FM845" s="1"/>
      <c r="FN845" s="1"/>
      <c r="FO845" s="1"/>
      <c r="FP845" s="1"/>
      <c r="FQ845" s="1"/>
      <c r="FR845" s="1"/>
      <c r="FS845" s="1"/>
      <c r="FT845" s="1"/>
      <c r="FU845" s="1"/>
      <c r="FV845" s="1"/>
      <c r="FW845" s="1"/>
      <c r="FX845" s="1"/>
      <c r="FY845" s="1"/>
      <c r="FZ845" s="1"/>
      <c r="GA845" s="1"/>
      <c r="GB845" s="1"/>
      <c r="GC845" s="1"/>
      <c r="GD845" s="1"/>
      <c r="GE845" s="1"/>
      <c r="GF845" s="1"/>
      <c r="GG845" s="1"/>
      <c r="GH845" s="1"/>
      <c r="GI845" s="1"/>
      <c r="GJ845" s="1"/>
      <c r="GK845" s="1"/>
      <c r="GL845" s="1"/>
      <c r="GM845" s="1"/>
      <c r="GN845" s="1"/>
      <c r="GO845" s="1"/>
      <c r="GP845" s="1"/>
      <c r="GQ845" s="1"/>
      <c r="GR845" s="1"/>
      <c r="GS845" s="1"/>
      <c r="GT845" s="1"/>
      <c r="GU845" s="1"/>
      <c r="GV845" s="1"/>
      <c r="GW845" s="1"/>
      <c r="GX845" s="1"/>
      <c r="GY845" s="1"/>
      <c r="GZ845" s="1"/>
      <c r="HA845" s="1"/>
      <c r="HB845" s="1"/>
      <c r="HC845" s="1"/>
      <c r="HD845" s="1"/>
      <c r="HE845" s="1"/>
    </row>
    <row r="846" spans="1:213" s="65" customFormat="1" x14ac:dyDescent="0.25">
      <c r="A846" s="1"/>
      <c r="B846" s="66"/>
      <c r="C846" s="66"/>
      <c r="D846" s="67"/>
      <c r="F846" s="68"/>
      <c r="G846" s="69"/>
      <c r="H846" s="64"/>
      <c r="I846" s="57"/>
      <c r="J846" s="57"/>
      <c r="K846" s="57"/>
      <c r="L846" s="57"/>
      <c r="M846" s="57"/>
      <c r="N846" s="57"/>
      <c r="O846" s="57"/>
      <c r="P846" s="57"/>
      <c r="Q846" s="57"/>
      <c r="R846" s="57"/>
      <c r="S846" s="57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  <c r="FI846" s="1"/>
      <c r="FJ846" s="1"/>
      <c r="FK846" s="1"/>
      <c r="FL846" s="1"/>
      <c r="FM846" s="1"/>
      <c r="FN846" s="1"/>
      <c r="FO846" s="1"/>
      <c r="FP846" s="1"/>
      <c r="FQ846" s="1"/>
      <c r="FR846" s="1"/>
      <c r="FS846" s="1"/>
      <c r="FT846" s="1"/>
      <c r="FU846" s="1"/>
      <c r="FV846" s="1"/>
      <c r="FW846" s="1"/>
      <c r="FX846" s="1"/>
      <c r="FY846" s="1"/>
      <c r="FZ846" s="1"/>
      <c r="GA846" s="1"/>
      <c r="GB846" s="1"/>
      <c r="GC846" s="1"/>
      <c r="GD846" s="1"/>
      <c r="GE846" s="1"/>
      <c r="GF846" s="1"/>
      <c r="GG846" s="1"/>
      <c r="GH846" s="1"/>
      <c r="GI846" s="1"/>
      <c r="GJ846" s="1"/>
      <c r="GK846" s="1"/>
      <c r="GL846" s="1"/>
      <c r="GM846" s="1"/>
      <c r="GN846" s="1"/>
      <c r="GO846" s="1"/>
      <c r="GP846" s="1"/>
      <c r="GQ846" s="1"/>
      <c r="GR846" s="1"/>
      <c r="GS846" s="1"/>
      <c r="GT846" s="1"/>
      <c r="GU846" s="1"/>
      <c r="GV846" s="1"/>
      <c r="GW846" s="1"/>
      <c r="GX846" s="1"/>
      <c r="GY846" s="1"/>
      <c r="GZ846" s="1"/>
      <c r="HA846" s="1"/>
      <c r="HB846" s="1"/>
      <c r="HC846" s="1"/>
      <c r="HD846" s="1"/>
      <c r="HE846" s="1"/>
    </row>
    <row r="847" spans="1:213" s="65" customFormat="1" x14ac:dyDescent="0.25">
      <c r="A847" s="1"/>
      <c r="B847" s="66"/>
      <c r="C847" s="66"/>
      <c r="D847" s="67"/>
      <c r="F847" s="68"/>
      <c r="G847" s="69"/>
      <c r="H847" s="64"/>
      <c r="I847" s="57"/>
      <c r="J847" s="57"/>
      <c r="K847" s="57"/>
      <c r="L847" s="57"/>
      <c r="M847" s="57"/>
      <c r="N847" s="57"/>
      <c r="O847" s="57"/>
      <c r="P847" s="57"/>
      <c r="Q847" s="57"/>
      <c r="R847" s="57"/>
      <c r="S847" s="57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  <c r="FI847" s="1"/>
      <c r="FJ847" s="1"/>
      <c r="FK847" s="1"/>
      <c r="FL847" s="1"/>
      <c r="FM847" s="1"/>
      <c r="FN847" s="1"/>
      <c r="FO847" s="1"/>
      <c r="FP847" s="1"/>
      <c r="FQ847" s="1"/>
      <c r="FR847" s="1"/>
      <c r="FS847" s="1"/>
      <c r="FT847" s="1"/>
      <c r="FU847" s="1"/>
      <c r="FV847" s="1"/>
      <c r="FW847" s="1"/>
      <c r="FX847" s="1"/>
      <c r="FY847" s="1"/>
      <c r="FZ847" s="1"/>
      <c r="GA847" s="1"/>
      <c r="GB847" s="1"/>
      <c r="GC847" s="1"/>
      <c r="GD847" s="1"/>
      <c r="GE847" s="1"/>
      <c r="GF847" s="1"/>
      <c r="GG847" s="1"/>
      <c r="GH847" s="1"/>
      <c r="GI847" s="1"/>
      <c r="GJ847" s="1"/>
      <c r="GK847" s="1"/>
      <c r="GL847" s="1"/>
      <c r="GM847" s="1"/>
      <c r="GN847" s="1"/>
      <c r="GO847" s="1"/>
      <c r="GP847" s="1"/>
      <c r="GQ847" s="1"/>
      <c r="GR847" s="1"/>
      <c r="GS847" s="1"/>
      <c r="GT847" s="1"/>
      <c r="GU847" s="1"/>
      <c r="GV847" s="1"/>
      <c r="GW847" s="1"/>
      <c r="GX847" s="1"/>
      <c r="GY847" s="1"/>
      <c r="GZ847" s="1"/>
      <c r="HA847" s="1"/>
      <c r="HB847" s="1"/>
      <c r="HC847" s="1"/>
      <c r="HD847" s="1"/>
      <c r="HE847" s="1"/>
    </row>
    <row r="848" spans="1:213" s="65" customFormat="1" x14ac:dyDescent="0.25">
      <c r="A848" s="1"/>
      <c r="B848" s="66"/>
      <c r="C848" s="66"/>
      <c r="D848" s="67"/>
      <c r="F848" s="68"/>
      <c r="G848" s="69"/>
      <c r="H848" s="64"/>
      <c r="I848" s="57"/>
      <c r="J848" s="57"/>
      <c r="K848" s="57"/>
      <c r="L848" s="57"/>
      <c r="M848" s="57"/>
      <c r="N848" s="57"/>
      <c r="O848" s="57"/>
      <c r="P848" s="57"/>
      <c r="Q848" s="57"/>
      <c r="R848" s="57"/>
      <c r="S848" s="57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  <c r="FI848" s="1"/>
      <c r="FJ848" s="1"/>
      <c r="FK848" s="1"/>
      <c r="FL848" s="1"/>
      <c r="FM848" s="1"/>
      <c r="FN848" s="1"/>
      <c r="FO848" s="1"/>
      <c r="FP848" s="1"/>
      <c r="FQ848" s="1"/>
      <c r="FR848" s="1"/>
      <c r="FS848" s="1"/>
      <c r="FT848" s="1"/>
      <c r="FU848" s="1"/>
      <c r="FV848" s="1"/>
      <c r="FW848" s="1"/>
      <c r="FX848" s="1"/>
      <c r="FY848" s="1"/>
      <c r="FZ848" s="1"/>
      <c r="GA848" s="1"/>
      <c r="GB848" s="1"/>
      <c r="GC848" s="1"/>
      <c r="GD848" s="1"/>
      <c r="GE848" s="1"/>
      <c r="GF848" s="1"/>
      <c r="GG848" s="1"/>
      <c r="GH848" s="1"/>
      <c r="GI848" s="1"/>
      <c r="GJ848" s="1"/>
      <c r="GK848" s="1"/>
      <c r="GL848" s="1"/>
      <c r="GM848" s="1"/>
      <c r="GN848" s="1"/>
      <c r="GO848" s="1"/>
      <c r="GP848" s="1"/>
      <c r="GQ848" s="1"/>
      <c r="GR848" s="1"/>
      <c r="GS848" s="1"/>
      <c r="GT848" s="1"/>
      <c r="GU848" s="1"/>
      <c r="GV848" s="1"/>
      <c r="GW848" s="1"/>
      <c r="GX848" s="1"/>
      <c r="GY848" s="1"/>
      <c r="GZ848" s="1"/>
      <c r="HA848" s="1"/>
      <c r="HB848" s="1"/>
      <c r="HC848" s="1"/>
      <c r="HD848" s="1"/>
      <c r="HE848" s="1"/>
    </row>
    <row r="849" spans="1:213" s="65" customFormat="1" x14ac:dyDescent="0.25">
      <c r="A849" s="1"/>
      <c r="B849" s="66"/>
      <c r="C849" s="66"/>
      <c r="D849" s="67"/>
      <c r="F849" s="68"/>
      <c r="G849" s="69"/>
      <c r="H849" s="64"/>
      <c r="I849" s="57"/>
      <c r="J849" s="57"/>
      <c r="K849" s="57"/>
      <c r="L849" s="57"/>
      <c r="M849" s="57"/>
      <c r="N849" s="57"/>
      <c r="O849" s="57"/>
      <c r="P849" s="57"/>
      <c r="Q849" s="57"/>
      <c r="R849" s="57"/>
      <c r="S849" s="57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1"/>
      <c r="DP849" s="1"/>
      <c r="DQ849" s="1"/>
      <c r="DR849" s="1"/>
      <c r="DS849" s="1"/>
      <c r="DT849" s="1"/>
      <c r="DU849" s="1"/>
      <c r="DV849" s="1"/>
      <c r="DW849" s="1"/>
      <c r="DX849" s="1"/>
      <c r="DY849" s="1"/>
      <c r="DZ849" s="1"/>
      <c r="EA849" s="1"/>
      <c r="EB849" s="1"/>
      <c r="EC849" s="1"/>
      <c r="ED849" s="1"/>
      <c r="EE849" s="1"/>
      <c r="EF849" s="1"/>
      <c r="EG849" s="1"/>
      <c r="EH849" s="1"/>
      <c r="EI849" s="1"/>
      <c r="EJ849" s="1"/>
      <c r="EK849" s="1"/>
      <c r="EL849" s="1"/>
      <c r="EM849" s="1"/>
      <c r="EN849" s="1"/>
      <c r="EO849" s="1"/>
      <c r="EP849" s="1"/>
      <c r="EQ849" s="1"/>
      <c r="ER849" s="1"/>
      <c r="ES849" s="1"/>
      <c r="ET849" s="1"/>
      <c r="EU849" s="1"/>
      <c r="EV849" s="1"/>
      <c r="EW849" s="1"/>
      <c r="EX849" s="1"/>
      <c r="EY849" s="1"/>
      <c r="EZ849" s="1"/>
      <c r="FA849" s="1"/>
      <c r="FB849" s="1"/>
      <c r="FC849" s="1"/>
      <c r="FD849" s="1"/>
      <c r="FE849" s="1"/>
      <c r="FF849" s="1"/>
      <c r="FG849" s="1"/>
      <c r="FH849" s="1"/>
      <c r="FI849" s="1"/>
      <c r="FJ849" s="1"/>
      <c r="FK849" s="1"/>
      <c r="FL849" s="1"/>
      <c r="FM849" s="1"/>
      <c r="FN849" s="1"/>
      <c r="FO849" s="1"/>
      <c r="FP849" s="1"/>
      <c r="FQ849" s="1"/>
      <c r="FR849" s="1"/>
      <c r="FS849" s="1"/>
      <c r="FT849" s="1"/>
      <c r="FU849" s="1"/>
      <c r="FV849" s="1"/>
      <c r="FW849" s="1"/>
      <c r="FX849" s="1"/>
      <c r="FY849" s="1"/>
      <c r="FZ849" s="1"/>
      <c r="GA849" s="1"/>
      <c r="GB849" s="1"/>
      <c r="GC849" s="1"/>
      <c r="GD849" s="1"/>
      <c r="GE849" s="1"/>
      <c r="GF849" s="1"/>
      <c r="GG849" s="1"/>
      <c r="GH849" s="1"/>
      <c r="GI849" s="1"/>
      <c r="GJ849" s="1"/>
      <c r="GK849" s="1"/>
      <c r="GL849" s="1"/>
      <c r="GM849" s="1"/>
      <c r="GN849" s="1"/>
      <c r="GO849" s="1"/>
      <c r="GP849" s="1"/>
      <c r="GQ849" s="1"/>
      <c r="GR849" s="1"/>
      <c r="GS849" s="1"/>
      <c r="GT849" s="1"/>
      <c r="GU849" s="1"/>
      <c r="GV849" s="1"/>
      <c r="GW849" s="1"/>
      <c r="GX849" s="1"/>
      <c r="GY849" s="1"/>
      <c r="GZ849" s="1"/>
      <c r="HA849" s="1"/>
      <c r="HB849" s="1"/>
      <c r="HC849" s="1"/>
      <c r="HD849" s="1"/>
      <c r="HE849" s="1"/>
    </row>
    <row r="850" spans="1:213" s="65" customFormat="1" x14ac:dyDescent="0.25">
      <c r="A850" s="1"/>
      <c r="B850" s="66"/>
      <c r="C850" s="66"/>
      <c r="D850" s="67"/>
      <c r="F850" s="68"/>
      <c r="G850" s="69"/>
      <c r="H850" s="64"/>
      <c r="I850" s="57"/>
      <c r="J850" s="57"/>
      <c r="K850" s="57"/>
      <c r="L850" s="57"/>
      <c r="M850" s="57"/>
      <c r="N850" s="57"/>
      <c r="O850" s="57"/>
      <c r="P850" s="57"/>
      <c r="Q850" s="57"/>
      <c r="R850" s="57"/>
      <c r="S850" s="57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1"/>
      <c r="DP850" s="1"/>
      <c r="DQ850" s="1"/>
      <c r="DR850" s="1"/>
      <c r="DS850" s="1"/>
      <c r="DT850" s="1"/>
      <c r="DU850" s="1"/>
      <c r="DV850" s="1"/>
      <c r="DW850" s="1"/>
      <c r="DX850" s="1"/>
      <c r="DY850" s="1"/>
      <c r="DZ850" s="1"/>
      <c r="EA850" s="1"/>
      <c r="EB850" s="1"/>
      <c r="EC850" s="1"/>
      <c r="ED850" s="1"/>
      <c r="EE850" s="1"/>
      <c r="EF850" s="1"/>
      <c r="EG850" s="1"/>
      <c r="EH850" s="1"/>
      <c r="EI850" s="1"/>
      <c r="EJ850" s="1"/>
      <c r="EK850" s="1"/>
      <c r="EL850" s="1"/>
      <c r="EM850" s="1"/>
      <c r="EN850" s="1"/>
      <c r="EO850" s="1"/>
      <c r="EP850" s="1"/>
      <c r="EQ850" s="1"/>
      <c r="ER850" s="1"/>
      <c r="ES850" s="1"/>
      <c r="ET850" s="1"/>
      <c r="EU850" s="1"/>
      <c r="EV850" s="1"/>
      <c r="EW850" s="1"/>
      <c r="EX850" s="1"/>
      <c r="EY850" s="1"/>
      <c r="EZ850" s="1"/>
      <c r="FA850" s="1"/>
      <c r="FB850" s="1"/>
      <c r="FC850" s="1"/>
      <c r="FD850" s="1"/>
      <c r="FE850" s="1"/>
      <c r="FF850" s="1"/>
      <c r="FG850" s="1"/>
      <c r="FH850" s="1"/>
      <c r="FI850" s="1"/>
      <c r="FJ850" s="1"/>
      <c r="FK850" s="1"/>
      <c r="FL850" s="1"/>
      <c r="FM850" s="1"/>
      <c r="FN850" s="1"/>
      <c r="FO850" s="1"/>
      <c r="FP850" s="1"/>
      <c r="FQ850" s="1"/>
      <c r="FR850" s="1"/>
      <c r="FS850" s="1"/>
      <c r="FT850" s="1"/>
      <c r="FU850" s="1"/>
      <c r="FV850" s="1"/>
      <c r="FW850" s="1"/>
      <c r="FX850" s="1"/>
      <c r="FY850" s="1"/>
      <c r="FZ850" s="1"/>
      <c r="GA850" s="1"/>
      <c r="GB850" s="1"/>
      <c r="GC850" s="1"/>
      <c r="GD850" s="1"/>
      <c r="GE850" s="1"/>
      <c r="GF850" s="1"/>
      <c r="GG850" s="1"/>
      <c r="GH850" s="1"/>
      <c r="GI850" s="1"/>
      <c r="GJ850" s="1"/>
      <c r="GK850" s="1"/>
      <c r="GL850" s="1"/>
      <c r="GM850" s="1"/>
      <c r="GN850" s="1"/>
      <c r="GO850" s="1"/>
      <c r="GP850" s="1"/>
      <c r="GQ850" s="1"/>
      <c r="GR850" s="1"/>
      <c r="GS850" s="1"/>
      <c r="GT850" s="1"/>
      <c r="GU850" s="1"/>
      <c r="GV850" s="1"/>
      <c r="GW850" s="1"/>
      <c r="GX850" s="1"/>
      <c r="GY850" s="1"/>
      <c r="GZ850" s="1"/>
      <c r="HA850" s="1"/>
      <c r="HB850" s="1"/>
      <c r="HC850" s="1"/>
      <c r="HD850" s="1"/>
      <c r="HE850" s="1"/>
    </row>
    <row r="851" spans="1:213" s="65" customFormat="1" x14ac:dyDescent="0.25">
      <c r="A851" s="1"/>
      <c r="B851" s="66"/>
      <c r="C851" s="66"/>
      <c r="D851" s="67"/>
      <c r="F851" s="68"/>
      <c r="G851" s="69"/>
      <c r="H851" s="64"/>
      <c r="I851" s="57"/>
      <c r="J851" s="57"/>
      <c r="K851" s="57"/>
      <c r="L851" s="57"/>
      <c r="M851" s="57"/>
      <c r="N851" s="57"/>
      <c r="O851" s="57"/>
      <c r="P851" s="57"/>
      <c r="Q851" s="57"/>
      <c r="R851" s="57"/>
      <c r="S851" s="57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1"/>
      <c r="DQ851" s="1"/>
      <c r="DR851" s="1"/>
      <c r="DS851" s="1"/>
      <c r="DT851" s="1"/>
      <c r="DU851" s="1"/>
      <c r="DV851" s="1"/>
      <c r="DW851" s="1"/>
      <c r="DX851" s="1"/>
      <c r="DY851" s="1"/>
      <c r="DZ851" s="1"/>
      <c r="EA851" s="1"/>
      <c r="EB851" s="1"/>
      <c r="EC851" s="1"/>
      <c r="ED851" s="1"/>
      <c r="EE851" s="1"/>
      <c r="EF851" s="1"/>
      <c r="EG851" s="1"/>
      <c r="EH851" s="1"/>
      <c r="EI851" s="1"/>
      <c r="EJ851" s="1"/>
      <c r="EK851" s="1"/>
      <c r="EL851" s="1"/>
      <c r="EM851" s="1"/>
      <c r="EN851" s="1"/>
      <c r="EO851" s="1"/>
      <c r="EP851" s="1"/>
      <c r="EQ851" s="1"/>
      <c r="ER851" s="1"/>
      <c r="ES851" s="1"/>
      <c r="ET851" s="1"/>
      <c r="EU851" s="1"/>
      <c r="EV851" s="1"/>
      <c r="EW851" s="1"/>
      <c r="EX851" s="1"/>
      <c r="EY851" s="1"/>
      <c r="EZ851" s="1"/>
      <c r="FA851" s="1"/>
      <c r="FB851" s="1"/>
      <c r="FC851" s="1"/>
      <c r="FD851" s="1"/>
      <c r="FE851" s="1"/>
      <c r="FF851" s="1"/>
      <c r="FG851" s="1"/>
      <c r="FH851" s="1"/>
      <c r="FI851" s="1"/>
      <c r="FJ851" s="1"/>
      <c r="FK851" s="1"/>
      <c r="FL851" s="1"/>
      <c r="FM851" s="1"/>
      <c r="FN851" s="1"/>
      <c r="FO851" s="1"/>
      <c r="FP851" s="1"/>
      <c r="FQ851" s="1"/>
      <c r="FR851" s="1"/>
      <c r="FS851" s="1"/>
      <c r="FT851" s="1"/>
      <c r="FU851" s="1"/>
      <c r="FV851" s="1"/>
      <c r="FW851" s="1"/>
      <c r="FX851" s="1"/>
      <c r="FY851" s="1"/>
      <c r="FZ851" s="1"/>
      <c r="GA851" s="1"/>
      <c r="GB851" s="1"/>
      <c r="GC851" s="1"/>
      <c r="GD851" s="1"/>
      <c r="GE851" s="1"/>
      <c r="GF851" s="1"/>
      <c r="GG851" s="1"/>
      <c r="GH851" s="1"/>
      <c r="GI851" s="1"/>
      <c r="GJ851" s="1"/>
      <c r="GK851" s="1"/>
      <c r="GL851" s="1"/>
      <c r="GM851" s="1"/>
      <c r="GN851" s="1"/>
      <c r="GO851" s="1"/>
      <c r="GP851" s="1"/>
      <c r="GQ851" s="1"/>
      <c r="GR851" s="1"/>
      <c r="GS851" s="1"/>
      <c r="GT851" s="1"/>
      <c r="GU851" s="1"/>
      <c r="GV851" s="1"/>
      <c r="GW851" s="1"/>
      <c r="GX851" s="1"/>
      <c r="GY851" s="1"/>
      <c r="GZ851" s="1"/>
      <c r="HA851" s="1"/>
      <c r="HB851" s="1"/>
      <c r="HC851" s="1"/>
      <c r="HD851" s="1"/>
      <c r="HE851" s="1"/>
    </row>
    <row r="852" spans="1:213" s="65" customFormat="1" x14ac:dyDescent="0.25">
      <c r="A852" s="1"/>
      <c r="B852" s="66"/>
      <c r="C852" s="66"/>
      <c r="D852" s="67"/>
      <c r="F852" s="68"/>
      <c r="G852" s="69"/>
      <c r="H852" s="64"/>
      <c r="I852" s="57"/>
      <c r="J852" s="57"/>
      <c r="K852" s="57"/>
      <c r="L852" s="57"/>
      <c r="M852" s="57"/>
      <c r="N852" s="57"/>
      <c r="O852" s="57"/>
      <c r="P852" s="57"/>
      <c r="Q852" s="57"/>
      <c r="R852" s="57"/>
      <c r="S852" s="57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1"/>
      <c r="DP852" s="1"/>
      <c r="DQ852" s="1"/>
      <c r="DR852" s="1"/>
      <c r="DS852" s="1"/>
      <c r="DT852" s="1"/>
      <c r="DU852" s="1"/>
      <c r="DV852" s="1"/>
      <c r="DW852" s="1"/>
      <c r="DX852" s="1"/>
      <c r="DY852" s="1"/>
      <c r="DZ852" s="1"/>
      <c r="EA852" s="1"/>
      <c r="EB852" s="1"/>
      <c r="EC852" s="1"/>
      <c r="ED852" s="1"/>
      <c r="EE852" s="1"/>
      <c r="EF852" s="1"/>
      <c r="EG852" s="1"/>
      <c r="EH852" s="1"/>
      <c r="EI852" s="1"/>
      <c r="EJ852" s="1"/>
      <c r="EK852" s="1"/>
      <c r="EL852" s="1"/>
      <c r="EM852" s="1"/>
      <c r="EN852" s="1"/>
      <c r="EO852" s="1"/>
      <c r="EP852" s="1"/>
      <c r="EQ852" s="1"/>
      <c r="ER852" s="1"/>
      <c r="ES852" s="1"/>
      <c r="ET852" s="1"/>
      <c r="EU852" s="1"/>
      <c r="EV852" s="1"/>
      <c r="EW852" s="1"/>
      <c r="EX852" s="1"/>
      <c r="EY852" s="1"/>
      <c r="EZ852" s="1"/>
      <c r="FA852" s="1"/>
      <c r="FB852" s="1"/>
      <c r="FC852" s="1"/>
      <c r="FD852" s="1"/>
      <c r="FE852" s="1"/>
      <c r="FF852" s="1"/>
      <c r="FG852" s="1"/>
      <c r="FH852" s="1"/>
      <c r="FI852" s="1"/>
      <c r="FJ852" s="1"/>
      <c r="FK852" s="1"/>
      <c r="FL852" s="1"/>
      <c r="FM852" s="1"/>
      <c r="FN852" s="1"/>
      <c r="FO852" s="1"/>
      <c r="FP852" s="1"/>
      <c r="FQ852" s="1"/>
      <c r="FR852" s="1"/>
      <c r="FS852" s="1"/>
      <c r="FT852" s="1"/>
      <c r="FU852" s="1"/>
      <c r="FV852" s="1"/>
      <c r="FW852" s="1"/>
      <c r="FX852" s="1"/>
      <c r="FY852" s="1"/>
      <c r="FZ852" s="1"/>
      <c r="GA852" s="1"/>
      <c r="GB852" s="1"/>
      <c r="GC852" s="1"/>
      <c r="GD852" s="1"/>
      <c r="GE852" s="1"/>
      <c r="GF852" s="1"/>
      <c r="GG852" s="1"/>
      <c r="GH852" s="1"/>
      <c r="GI852" s="1"/>
      <c r="GJ852" s="1"/>
      <c r="GK852" s="1"/>
      <c r="GL852" s="1"/>
      <c r="GM852" s="1"/>
      <c r="GN852" s="1"/>
      <c r="GO852" s="1"/>
      <c r="GP852" s="1"/>
      <c r="GQ852" s="1"/>
      <c r="GR852" s="1"/>
      <c r="GS852" s="1"/>
      <c r="GT852" s="1"/>
      <c r="GU852" s="1"/>
      <c r="GV852" s="1"/>
      <c r="GW852" s="1"/>
      <c r="GX852" s="1"/>
      <c r="GY852" s="1"/>
      <c r="GZ852" s="1"/>
      <c r="HA852" s="1"/>
      <c r="HB852" s="1"/>
      <c r="HC852" s="1"/>
      <c r="HD852" s="1"/>
      <c r="HE852" s="1"/>
    </row>
    <row r="853" spans="1:213" s="65" customFormat="1" x14ac:dyDescent="0.25">
      <c r="A853" s="1"/>
      <c r="B853" s="66"/>
      <c r="C853" s="66"/>
      <c r="D853" s="67"/>
      <c r="F853" s="68"/>
      <c r="G853" s="69"/>
      <c r="H853" s="64"/>
      <c r="I853" s="57"/>
      <c r="J853" s="57"/>
      <c r="K853" s="57"/>
      <c r="L853" s="57"/>
      <c r="M853" s="57"/>
      <c r="N853" s="57"/>
      <c r="O853" s="57"/>
      <c r="P853" s="57"/>
      <c r="Q853" s="57"/>
      <c r="R853" s="57"/>
      <c r="S853" s="57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1"/>
      <c r="DP853" s="1"/>
      <c r="DQ853" s="1"/>
      <c r="DR853" s="1"/>
      <c r="DS853" s="1"/>
      <c r="DT853" s="1"/>
      <c r="DU853" s="1"/>
      <c r="DV853" s="1"/>
      <c r="DW853" s="1"/>
      <c r="DX853" s="1"/>
      <c r="DY853" s="1"/>
      <c r="DZ853" s="1"/>
      <c r="EA853" s="1"/>
      <c r="EB853" s="1"/>
      <c r="EC853" s="1"/>
      <c r="ED853" s="1"/>
      <c r="EE853" s="1"/>
      <c r="EF853" s="1"/>
      <c r="EG853" s="1"/>
      <c r="EH853" s="1"/>
      <c r="EI853" s="1"/>
      <c r="EJ853" s="1"/>
      <c r="EK853" s="1"/>
      <c r="EL853" s="1"/>
      <c r="EM853" s="1"/>
      <c r="EN853" s="1"/>
      <c r="EO853" s="1"/>
      <c r="EP853" s="1"/>
      <c r="EQ853" s="1"/>
      <c r="ER853" s="1"/>
      <c r="ES853" s="1"/>
      <c r="ET853" s="1"/>
      <c r="EU853" s="1"/>
      <c r="EV853" s="1"/>
      <c r="EW853" s="1"/>
      <c r="EX853" s="1"/>
      <c r="EY853" s="1"/>
      <c r="EZ853" s="1"/>
      <c r="FA853" s="1"/>
      <c r="FB853" s="1"/>
      <c r="FC853" s="1"/>
      <c r="FD853" s="1"/>
      <c r="FE853" s="1"/>
      <c r="FF853" s="1"/>
      <c r="FG853" s="1"/>
      <c r="FH853" s="1"/>
      <c r="FI853" s="1"/>
      <c r="FJ853" s="1"/>
      <c r="FK853" s="1"/>
      <c r="FL853" s="1"/>
      <c r="FM853" s="1"/>
      <c r="FN853" s="1"/>
      <c r="FO853" s="1"/>
      <c r="FP853" s="1"/>
      <c r="FQ853" s="1"/>
      <c r="FR853" s="1"/>
      <c r="FS853" s="1"/>
      <c r="FT853" s="1"/>
      <c r="FU853" s="1"/>
      <c r="FV853" s="1"/>
      <c r="FW853" s="1"/>
      <c r="FX853" s="1"/>
      <c r="FY853" s="1"/>
      <c r="FZ853" s="1"/>
      <c r="GA853" s="1"/>
      <c r="GB853" s="1"/>
      <c r="GC853" s="1"/>
      <c r="GD853" s="1"/>
      <c r="GE853" s="1"/>
      <c r="GF853" s="1"/>
      <c r="GG853" s="1"/>
      <c r="GH853" s="1"/>
      <c r="GI853" s="1"/>
      <c r="GJ853" s="1"/>
      <c r="GK853" s="1"/>
      <c r="GL853" s="1"/>
      <c r="GM853" s="1"/>
      <c r="GN853" s="1"/>
      <c r="GO853" s="1"/>
      <c r="GP853" s="1"/>
      <c r="GQ853" s="1"/>
      <c r="GR853" s="1"/>
      <c r="GS853" s="1"/>
      <c r="GT853" s="1"/>
      <c r="GU853" s="1"/>
      <c r="GV853" s="1"/>
      <c r="GW853" s="1"/>
      <c r="GX853" s="1"/>
      <c r="GY853" s="1"/>
      <c r="GZ853" s="1"/>
      <c r="HA853" s="1"/>
      <c r="HB853" s="1"/>
      <c r="HC853" s="1"/>
      <c r="HD853" s="1"/>
      <c r="HE853" s="1"/>
    </row>
    <row r="854" spans="1:213" s="65" customFormat="1" x14ac:dyDescent="0.25">
      <c r="A854" s="1"/>
      <c r="B854" s="66"/>
      <c r="C854" s="66"/>
      <c r="D854" s="67"/>
      <c r="F854" s="68"/>
      <c r="G854" s="69"/>
      <c r="H854" s="64"/>
      <c r="I854" s="57"/>
      <c r="J854" s="57"/>
      <c r="K854" s="57"/>
      <c r="L854" s="57"/>
      <c r="M854" s="57"/>
      <c r="N854" s="57"/>
      <c r="O854" s="57"/>
      <c r="P854" s="57"/>
      <c r="Q854" s="57"/>
      <c r="R854" s="57"/>
      <c r="S854" s="57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1"/>
      <c r="DP854" s="1"/>
      <c r="DQ854" s="1"/>
      <c r="DR854" s="1"/>
      <c r="DS854" s="1"/>
      <c r="DT854" s="1"/>
      <c r="DU854" s="1"/>
      <c r="DV854" s="1"/>
      <c r="DW854" s="1"/>
      <c r="DX854" s="1"/>
      <c r="DY854" s="1"/>
      <c r="DZ854" s="1"/>
      <c r="EA854" s="1"/>
      <c r="EB854" s="1"/>
      <c r="EC854" s="1"/>
      <c r="ED854" s="1"/>
      <c r="EE854" s="1"/>
      <c r="EF854" s="1"/>
      <c r="EG854" s="1"/>
      <c r="EH854" s="1"/>
      <c r="EI854" s="1"/>
      <c r="EJ854" s="1"/>
      <c r="EK854" s="1"/>
      <c r="EL854" s="1"/>
      <c r="EM854" s="1"/>
      <c r="EN854" s="1"/>
      <c r="EO854" s="1"/>
      <c r="EP854" s="1"/>
      <c r="EQ854" s="1"/>
      <c r="ER854" s="1"/>
      <c r="ES854" s="1"/>
      <c r="ET854" s="1"/>
      <c r="EU854" s="1"/>
      <c r="EV854" s="1"/>
      <c r="EW854" s="1"/>
      <c r="EX854" s="1"/>
      <c r="EY854" s="1"/>
      <c r="EZ854" s="1"/>
      <c r="FA854" s="1"/>
      <c r="FB854" s="1"/>
      <c r="FC854" s="1"/>
      <c r="FD854" s="1"/>
      <c r="FE854" s="1"/>
      <c r="FF854" s="1"/>
      <c r="FG854" s="1"/>
      <c r="FH854" s="1"/>
      <c r="FI854" s="1"/>
      <c r="FJ854" s="1"/>
      <c r="FK854" s="1"/>
      <c r="FL854" s="1"/>
      <c r="FM854" s="1"/>
      <c r="FN854" s="1"/>
      <c r="FO854" s="1"/>
      <c r="FP854" s="1"/>
      <c r="FQ854" s="1"/>
      <c r="FR854" s="1"/>
      <c r="FS854" s="1"/>
      <c r="FT854" s="1"/>
      <c r="FU854" s="1"/>
      <c r="FV854" s="1"/>
      <c r="FW854" s="1"/>
      <c r="FX854" s="1"/>
      <c r="FY854" s="1"/>
      <c r="FZ854" s="1"/>
      <c r="GA854" s="1"/>
      <c r="GB854" s="1"/>
      <c r="GC854" s="1"/>
      <c r="GD854" s="1"/>
      <c r="GE854" s="1"/>
      <c r="GF854" s="1"/>
      <c r="GG854" s="1"/>
      <c r="GH854" s="1"/>
      <c r="GI854" s="1"/>
      <c r="GJ854" s="1"/>
      <c r="GK854" s="1"/>
      <c r="GL854" s="1"/>
      <c r="GM854" s="1"/>
      <c r="GN854" s="1"/>
      <c r="GO854" s="1"/>
      <c r="GP854" s="1"/>
      <c r="GQ854" s="1"/>
      <c r="GR854" s="1"/>
      <c r="GS854" s="1"/>
      <c r="GT854" s="1"/>
      <c r="GU854" s="1"/>
      <c r="GV854" s="1"/>
      <c r="GW854" s="1"/>
      <c r="GX854" s="1"/>
      <c r="GY854" s="1"/>
      <c r="GZ854" s="1"/>
      <c r="HA854" s="1"/>
      <c r="HB854" s="1"/>
      <c r="HC854" s="1"/>
      <c r="HD854" s="1"/>
      <c r="HE854" s="1"/>
    </row>
    <row r="855" spans="1:213" s="65" customFormat="1" x14ac:dyDescent="0.25">
      <c r="A855" s="1"/>
      <c r="B855" s="66"/>
      <c r="C855" s="66"/>
      <c r="D855" s="67"/>
      <c r="F855" s="68"/>
      <c r="G855" s="69"/>
      <c r="H855" s="64"/>
      <c r="I855" s="57"/>
      <c r="J855" s="57"/>
      <c r="K855" s="57"/>
      <c r="L855" s="57"/>
      <c r="M855" s="57"/>
      <c r="N855" s="57"/>
      <c r="O855" s="57"/>
      <c r="P855" s="57"/>
      <c r="Q855" s="57"/>
      <c r="R855" s="57"/>
      <c r="S855" s="57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1"/>
      <c r="DP855" s="1"/>
      <c r="DQ855" s="1"/>
      <c r="DR855" s="1"/>
      <c r="DS855" s="1"/>
      <c r="DT855" s="1"/>
      <c r="DU855" s="1"/>
      <c r="DV855" s="1"/>
      <c r="DW855" s="1"/>
      <c r="DX855" s="1"/>
      <c r="DY855" s="1"/>
      <c r="DZ855" s="1"/>
      <c r="EA855" s="1"/>
      <c r="EB855" s="1"/>
      <c r="EC855" s="1"/>
      <c r="ED855" s="1"/>
      <c r="EE855" s="1"/>
      <c r="EF855" s="1"/>
      <c r="EG855" s="1"/>
      <c r="EH855" s="1"/>
      <c r="EI855" s="1"/>
      <c r="EJ855" s="1"/>
      <c r="EK855" s="1"/>
      <c r="EL855" s="1"/>
      <c r="EM855" s="1"/>
      <c r="EN855" s="1"/>
      <c r="EO855" s="1"/>
      <c r="EP855" s="1"/>
      <c r="EQ855" s="1"/>
      <c r="ER855" s="1"/>
      <c r="ES855" s="1"/>
      <c r="ET855" s="1"/>
      <c r="EU855" s="1"/>
      <c r="EV855" s="1"/>
      <c r="EW855" s="1"/>
      <c r="EX855" s="1"/>
      <c r="EY855" s="1"/>
      <c r="EZ855" s="1"/>
      <c r="FA855" s="1"/>
      <c r="FB855" s="1"/>
      <c r="FC855" s="1"/>
      <c r="FD855" s="1"/>
      <c r="FE855" s="1"/>
      <c r="FF855" s="1"/>
      <c r="FG855" s="1"/>
      <c r="FH855" s="1"/>
      <c r="FI855" s="1"/>
      <c r="FJ855" s="1"/>
      <c r="FK855" s="1"/>
      <c r="FL855" s="1"/>
      <c r="FM855" s="1"/>
      <c r="FN855" s="1"/>
      <c r="FO855" s="1"/>
      <c r="FP855" s="1"/>
      <c r="FQ855" s="1"/>
      <c r="FR855" s="1"/>
      <c r="FS855" s="1"/>
      <c r="FT855" s="1"/>
      <c r="FU855" s="1"/>
      <c r="FV855" s="1"/>
      <c r="FW855" s="1"/>
      <c r="FX855" s="1"/>
      <c r="FY855" s="1"/>
      <c r="FZ855" s="1"/>
      <c r="GA855" s="1"/>
      <c r="GB855" s="1"/>
      <c r="GC855" s="1"/>
      <c r="GD855" s="1"/>
      <c r="GE855" s="1"/>
      <c r="GF855" s="1"/>
      <c r="GG855" s="1"/>
      <c r="GH855" s="1"/>
      <c r="GI855" s="1"/>
      <c r="GJ855" s="1"/>
      <c r="GK855" s="1"/>
      <c r="GL855" s="1"/>
      <c r="GM855" s="1"/>
      <c r="GN855" s="1"/>
      <c r="GO855" s="1"/>
      <c r="GP855" s="1"/>
      <c r="GQ855" s="1"/>
      <c r="GR855" s="1"/>
      <c r="GS855" s="1"/>
      <c r="GT855" s="1"/>
      <c r="GU855" s="1"/>
      <c r="GV855" s="1"/>
      <c r="GW855" s="1"/>
      <c r="GX855" s="1"/>
      <c r="GY855" s="1"/>
      <c r="GZ855" s="1"/>
      <c r="HA855" s="1"/>
      <c r="HB855" s="1"/>
      <c r="HC855" s="1"/>
      <c r="HD855" s="1"/>
      <c r="HE855" s="1"/>
    </row>
    <row r="856" spans="1:213" s="65" customFormat="1" x14ac:dyDescent="0.25">
      <c r="A856" s="1"/>
      <c r="B856" s="66"/>
      <c r="C856" s="66"/>
      <c r="D856" s="67"/>
      <c r="F856" s="68"/>
      <c r="G856" s="69"/>
      <c r="H856" s="64"/>
      <c r="I856" s="57"/>
      <c r="J856" s="57"/>
      <c r="K856" s="57"/>
      <c r="L856" s="57"/>
      <c r="M856" s="57"/>
      <c r="N856" s="57"/>
      <c r="O856" s="57"/>
      <c r="P856" s="57"/>
      <c r="Q856" s="57"/>
      <c r="R856" s="57"/>
      <c r="S856" s="57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1"/>
      <c r="DP856" s="1"/>
      <c r="DQ856" s="1"/>
      <c r="DR856" s="1"/>
      <c r="DS856" s="1"/>
      <c r="DT856" s="1"/>
      <c r="DU856" s="1"/>
      <c r="DV856" s="1"/>
      <c r="DW856" s="1"/>
      <c r="DX856" s="1"/>
      <c r="DY856" s="1"/>
      <c r="DZ856" s="1"/>
      <c r="EA856" s="1"/>
      <c r="EB856" s="1"/>
      <c r="EC856" s="1"/>
      <c r="ED856" s="1"/>
      <c r="EE856" s="1"/>
      <c r="EF856" s="1"/>
      <c r="EG856" s="1"/>
      <c r="EH856" s="1"/>
      <c r="EI856" s="1"/>
      <c r="EJ856" s="1"/>
      <c r="EK856" s="1"/>
      <c r="EL856" s="1"/>
      <c r="EM856" s="1"/>
      <c r="EN856" s="1"/>
      <c r="EO856" s="1"/>
      <c r="EP856" s="1"/>
      <c r="EQ856" s="1"/>
      <c r="ER856" s="1"/>
      <c r="ES856" s="1"/>
      <c r="ET856" s="1"/>
      <c r="EU856" s="1"/>
      <c r="EV856" s="1"/>
      <c r="EW856" s="1"/>
      <c r="EX856" s="1"/>
      <c r="EY856" s="1"/>
      <c r="EZ856" s="1"/>
      <c r="FA856" s="1"/>
      <c r="FB856" s="1"/>
      <c r="FC856" s="1"/>
      <c r="FD856" s="1"/>
      <c r="FE856" s="1"/>
      <c r="FF856" s="1"/>
      <c r="FG856" s="1"/>
      <c r="FH856" s="1"/>
      <c r="FI856" s="1"/>
      <c r="FJ856" s="1"/>
      <c r="FK856" s="1"/>
      <c r="FL856" s="1"/>
      <c r="FM856" s="1"/>
      <c r="FN856" s="1"/>
      <c r="FO856" s="1"/>
      <c r="FP856" s="1"/>
      <c r="FQ856" s="1"/>
      <c r="FR856" s="1"/>
      <c r="FS856" s="1"/>
      <c r="FT856" s="1"/>
      <c r="FU856" s="1"/>
      <c r="FV856" s="1"/>
      <c r="FW856" s="1"/>
      <c r="FX856" s="1"/>
      <c r="FY856" s="1"/>
      <c r="FZ856" s="1"/>
      <c r="GA856" s="1"/>
      <c r="GB856" s="1"/>
      <c r="GC856" s="1"/>
      <c r="GD856" s="1"/>
      <c r="GE856" s="1"/>
      <c r="GF856" s="1"/>
      <c r="GG856" s="1"/>
      <c r="GH856" s="1"/>
      <c r="GI856" s="1"/>
      <c r="GJ856" s="1"/>
      <c r="GK856" s="1"/>
      <c r="GL856" s="1"/>
      <c r="GM856" s="1"/>
      <c r="GN856" s="1"/>
      <c r="GO856" s="1"/>
      <c r="GP856" s="1"/>
      <c r="GQ856" s="1"/>
      <c r="GR856" s="1"/>
      <c r="GS856" s="1"/>
      <c r="GT856" s="1"/>
      <c r="GU856" s="1"/>
      <c r="GV856" s="1"/>
      <c r="GW856" s="1"/>
      <c r="GX856" s="1"/>
      <c r="GY856" s="1"/>
      <c r="GZ856" s="1"/>
      <c r="HA856" s="1"/>
      <c r="HB856" s="1"/>
      <c r="HC856" s="1"/>
      <c r="HD856" s="1"/>
      <c r="HE856" s="1"/>
    </row>
    <row r="857" spans="1:213" s="65" customFormat="1" x14ac:dyDescent="0.25">
      <c r="A857" s="1"/>
      <c r="B857" s="66"/>
      <c r="C857" s="66"/>
      <c r="D857" s="67"/>
      <c r="F857" s="68"/>
      <c r="G857" s="69"/>
      <c r="H857" s="64"/>
      <c r="I857" s="57"/>
      <c r="J857" s="57"/>
      <c r="K857" s="57"/>
      <c r="L857" s="57"/>
      <c r="M857" s="57"/>
      <c r="N857" s="57"/>
      <c r="O857" s="57"/>
      <c r="P857" s="57"/>
      <c r="Q857" s="57"/>
      <c r="R857" s="57"/>
      <c r="S857" s="57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1"/>
      <c r="DP857" s="1"/>
      <c r="DQ857" s="1"/>
      <c r="DR857" s="1"/>
      <c r="DS857" s="1"/>
      <c r="DT857" s="1"/>
      <c r="DU857" s="1"/>
      <c r="DV857" s="1"/>
      <c r="DW857" s="1"/>
      <c r="DX857" s="1"/>
      <c r="DY857" s="1"/>
      <c r="DZ857" s="1"/>
      <c r="EA857" s="1"/>
      <c r="EB857" s="1"/>
      <c r="EC857" s="1"/>
      <c r="ED857" s="1"/>
      <c r="EE857" s="1"/>
      <c r="EF857" s="1"/>
      <c r="EG857" s="1"/>
      <c r="EH857" s="1"/>
      <c r="EI857" s="1"/>
      <c r="EJ857" s="1"/>
      <c r="EK857" s="1"/>
      <c r="EL857" s="1"/>
      <c r="EM857" s="1"/>
      <c r="EN857" s="1"/>
      <c r="EO857" s="1"/>
      <c r="EP857" s="1"/>
      <c r="EQ857" s="1"/>
      <c r="ER857" s="1"/>
      <c r="ES857" s="1"/>
      <c r="ET857" s="1"/>
      <c r="EU857" s="1"/>
      <c r="EV857" s="1"/>
      <c r="EW857" s="1"/>
      <c r="EX857" s="1"/>
      <c r="EY857" s="1"/>
      <c r="EZ857" s="1"/>
      <c r="FA857" s="1"/>
      <c r="FB857" s="1"/>
      <c r="FC857" s="1"/>
      <c r="FD857" s="1"/>
      <c r="FE857" s="1"/>
      <c r="FF857" s="1"/>
      <c r="FG857" s="1"/>
      <c r="FH857" s="1"/>
      <c r="FI857" s="1"/>
      <c r="FJ857" s="1"/>
      <c r="FK857" s="1"/>
      <c r="FL857" s="1"/>
      <c r="FM857" s="1"/>
      <c r="FN857" s="1"/>
      <c r="FO857" s="1"/>
      <c r="FP857" s="1"/>
      <c r="FQ857" s="1"/>
      <c r="FR857" s="1"/>
      <c r="FS857" s="1"/>
      <c r="FT857" s="1"/>
      <c r="FU857" s="1"/>
      <c r="FV857" s="1"/>
      <c r="FW857" s="1"/>
      <c r="FX857" s="1"/>
      <c r="FY857" s="1"/>
      <c r="FZ857" s="1"/>
      <c r="GA857" s="1"/>
      <c r="GB857" s="1"/>
      <c r="GC857" s="1"/>
      <c r="GD857" s="1"/>
      <c r="GE857" s="1"/>
      <c r="GF857" s="1"/>
      <c r="GG857" s="1"/>
      <c r="GH857" s="1"/>
      <c r="GI857" s="1"/>
      <c r="GJ857" s="1"/>
      <c r="GK857" s="1"/>
      <c r="GL857" s="1"/>
      <c r="GM857" s="1"/>
      <c r="GN857" s="1"/>
      <c r="GO857" s="1"/>
      <c r="GP857" s="1"/>
      <c r="GQ857" s="1"/>
      <c r="GR857" s="1"/>
      <c r="GS857" s="1"/>
      <c r="GT857" s="1"/>
      <c r="GU857" s="1"/>
      <c r="GV857" s="1"/>
      <c r="GW857" s="1"/>
      <c r="GX857" s="1"/>
      <c r="GY857" s="1"/>
      <c r="GZ857" s="1"/>
      <c r="HA857" s="1"/>
      <c r="HB857" s="1"/>
      <c r="HC857" s="1"/>
      <c r="HD857" s="1"/>
      <c r="HE857" s="1"/>
    </row>
    <row r="858" spans="1:213" s="65" customFormat="1" x14ac:dyDescent="0.25">
      <c r="A858" s="1"/>
      <c r="B858" s="66"/>
      <c r="C858" s="66"/>
      <c r="D858" s="67"/>
      <c r="F858" s="68"/>
      <c r="G858" s="69"/>
      <c r="H858" s="64"/>
      <c r="I858" s="57"/>
      <c r="J858" s="57"/>
      <c r="K858" s="57"/>
      <c r="L858" s="57"/>
      <c r="M858" s="57"/>
      <c r="N858" s="57"/>
      <c r="O858" s="57"/>
      <c r="P858" s="57"/>
      <c r="Q858" s="57"/>
      <c r="R858" s="57"/>
      <c r="S858" s="57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1"/>
      <c r="DP858" s="1"/>
      <c r="DQ858" s="1"/>
      <c r="DR858" s="1"/>
      <c r="DS858" s="1"/>
      <c r="DT858" s="1"/>
      <c r="DU858" s="1"/>
      <c r="DV858" s="1"/>
      <c r="DW858" s="1"/>
      <c r="DX858" s="1"/>
      <c r="DY858" s="1"/>
      <c r="DZ858" s="1"/>
      <c r="EA858" s="1"/>
      <c r="EB858" s="1"/>
      <c r="EC858" s="1"/>
      <c r="ED858" s="1"/>
      <c r="EE858" s="1"/>
      <c r="EF858" s="1"/>
      <c r="EG858" s="1"/>
      <c r="EH858" s="1"/>
      <c r="EI858" s="1"/>
      <c r="EJ858" s="1"/>
      <c r="EK858" s="1"/>
      <c r="EL858" s="1"/>
      <c r="EM858" s="1"/>
      <c r="EN858" s="1"/>
      <c r="EO858" s="1"/>
      <c r="EP858" s="1"/>
      <c r="EQ858" s="1"/>
      <c r="ER858" s="1"/>
      <c r="ES858" s="1"/>
      <c r="ET858" s="1"/>
      <c r="EU858" s="1"/>
      <c r="EV858" s="1"/>
      <c r="EW858" s="1"/>
      <c r="EX858" s="1"/>
      <c r="EY858" s="1"/>
      <c r="EZ858" s="1"/>
      <c r="FA858" s="1"/>
      <c r="FB858" s="1"/>
      <c r="FC858" s="1"/>
      <c r="FD858" s="1"/>
      <c r="FE858" s="1"/>
      <c r="FF858" s="1"/>
      <c r="FG858" s="1"/>
      <c r="FH858" s="1"/>
      <c r="FI858" s="1"/>
      <c r="FJ858" s="1"/>
      <c r="FK858" s="1"/>
      <c r="FL858" s="1"/>
      <c r="FM858" s="1"/>
      <c r="FN858" s="1"/>
      <c r="FO858" s="1"/>
      <c r="FP858" s="1"/>
      <c r="FQ858" s="1"/>
      <c r="FR858" s="1"/>
      <c r="FS858" s="1"/>
      <c r="FT858" s="1"/>
      <c r="FU858" s="1"/>
      <c r="FV858" s="1"/>
      <c r="FW858" s="1"/>
      <c r="FX858" s="1"/>
      <c r="FY858" s="1"/>
      <c r="FZ858" s="1"/>
      <c r="GA858" s="1"/>
      <c r="GB858" s="1"/>
      <c r="GC858" s="1"/>
      <c r="GD858" s="1"/>
      <c r="GE858" s="1"/>
      <c r="GF858" s="1"/>
      <c r="GG858" s="1"/>
      <c r="GH858" s="1"/>
      <c r="GI858" s="1"/>
      <c r="GJ858" s="1"/>
      <c r="GK858" s="1"/>
      <c r="GL858" s="1"/>
      <c r="GM858" s="1"/>
      <c r="GN858" s="1"/>
      <c r="GO858" s="1"/>
      <c r="GP858" s="1"/>
      <c r="GQ858" s="1"/>
      <c r="GR858" s="1"/>
      <c r="GS858" s="1"/>
      <c r="GT858" s="1"/>
      <c r="GU858" s="1"/>
      <c r="GV858" s="1"/>
      <c r="GW858" s="1"/>
      <c r="GX858" s="1"/>
      <c r="GY858" s="1"/>
      <c r="GZ858" s="1"/>
      <c r="HA858" s="1"/>
      <c r="HB858" s="1"/>
      <c r="HC858" s="1"/>
      <c r="HD858" s="1"/>
      <c r="HE858" s="1"/>
    </row>
    <row r="859" spans="1:213" s="65" customFormat="1" x14ac:dyDescent="0.25">
      <c r="A859" s="1"/>
      <c r="B859" s="66"/>
      <c r="C859" s="66"/>
      <c r="D859" s="67"/>
      <c r="F859" s="68"/>
      <c r="G859" s="69"/>
      <c r="H859" s="64"/>
      <c r="I859" s="57"/>
      <c r="J859" s="57"/>
      <c r="K859" s="57"/>
      <c r="L859" s="57"/>
      <c r="M859" s="57"/>
      <c r="N859" s="57"/>
      <c r="O859" s="57"/>
      <c r="P859" s="57"/>
      <c r="Q859" s="57"/>
      <c r="R859" s="57"/>
      <c r="S859" s="57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1"/>
      <c r="DP859" s="1"/>
      <c r="DQ859" s="1"/>
      <c r="DR859" s="1"/>
      <c r="DS859" s="1"/>
      <c r="DT859" s="1"/>
      <c r="DU859" s="1"/>
      <c r="DV859" s="1"/>
      <c r="DW859" s="1"/>
      <c r="DX859" s="1"/>
      <c r="DY859" s="1"/>
      <c r="DZ859" s="1"/>
      <c r="EA859" s="1"/>
      <c r="EB859" s="1"/>
      <c r="EC859" s="1"/>
      <c r="ED859" s="1"/>
      <c r="EE859" s="1"/>
      <c r="EF859" s="1"/>
      <c r="EG859" s="1"/>
      <c r="EH859" s="1"/>
      <c r="EI859" s="1"/>
      <c r="EJ859" s="1"/>
      <c r="EK859" s="1"/>
      <c r="EL859" s="1"/>
      <c r="EM859" s="1"/>
      <c r="EN859" s="1"/>
      <c r="EO859" s="1"/>
      <c r="EP859" s="1"/>
      <c r="EQ859" s="1"/>
      <c r="ER859" s="1"/>
      <c r="ES859" s="1"/>
      <c r="ET859" s="1"/>
      <c r="EU859" s="1"/>
      <c r="EV859" s="1"/>
      <c r="EW859" s="1"/>
      <c r="EX859" s="1"/>
      <c r="EY859" s="1"/>
      <c r="EZ859" s="1"/>
      <c r="FA859" s="1"/>
      <c r="FB859" s="1"/>
      <c r="FC859" s="1"/>
      <c r="FD859" s="1"/>
      <c r="FE859" s="1"/>
      <c r="FF859" s="1"/>
      <c r="FG859" s="1"/>
      <c r="FH859" s="1"/>
      <c r="FI859" s="1"/>
      <c r="FJ859" s="1"/>
      <c r="FK859" s="1"/>
      <c r="FL859" s="1"/>
      <c r="FM859" s="1"/>
      <c r="FN859" s="1"/>
      <c r="FO859" s="1"/>
      <c r="FP859" s="1"/>
      <c r="FQ859" s="1"/>
      <c r="FR859" s="1"/>
      <c r="FS859" s="1"/>
      <c r="FT859" s="1"/>
      <c r="FU859" s="1"/>
      <c r="FV859" s="1"/>
      <c r="FW859" s="1"/>
      <c r="FX859" s="1"/>
      <c r="FY859" s="1"/>
      <c r="FZ859" s="1"/>
      <c r="GA859" s="1"/>
      <c r="GB859" s="1"/>
      <c r="GC859" s="1"/>
      <c r="GD859" s="1"/>
      <c r="GE859" s="1"/>
      <c r="GF859" s="1"/>
      <c r="GG859" s="1"/>
      <c r="GH859" s="1"/>
      <c r="GI859" s="1"/>
      <c r="GJ859" s="1"/>
      <c r="GK859" s="1"/>
      <c r="GL859" s="1"/>
      <c r="GM859" s="1"/>
      <c r="GN859" s="1"/>
      <c r="GO859" s="1"/>
      <c r="GP859" s="1"/>
      <c r="GQ859" s="1"/>
      <c r="GR859" s="1"/>
      <c r="GS859" s="1"/>
      <c r="GT859" s="1"/>
      <c r="GU859" s="1"/>
      <c r="GV859" s="1"/>
      <c r="GW859" s="1"/>
      <c r="GX859" s="1"/>
      <c r="GY859" s="1"/>
      <c r="GZ859" s="1"/>
      <c r="HA859" s="1"/>
      <c r="HB859" s="1"/>
      <c r="HC859" s="1"/>
      <c r="HD859" s="1"/>
      <c r="HE859" s="1"/>
    </row>
    <row r="860" spans="1:213" s="65" customFormat="1" x14ac:dyDescent="0.25">
      <c r="A860" s="1"/>
      <c r="B860" s="66"/>
      <c r="C860" s="66"/>
      <c r="D860" s="67"/>
      <c r="F860" s="68"/>
      <c r="G860" s="69"/>
      <c r="H860" s="64"/>
      <c r="I860" s="57"/>
      <c r="J860" s="57"/>
      <c r="K860" s="57"/>
      <c r="L860" s="57"/>
      <c r="M860" s="57"/>
      <c r="N860" s="57"/>
      <c r="O860" s="57"/>
      <c r="P860" s="57"/>
      <c r="Q860" s="57"/>
      <c r="R860" s="57"/>
      <c r="S860" s="57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1"/>
      <c r="DP860" s="1"/>
      <c r="DQ860" s="1"/>
      <c r="DR860" s="1"/>
      <c r="DS860" s="1"/>
      <c r="DT860" s="1"/>
      <c r="DU860" s="1"/>
      <c r="DV860" s="1"/>
      <c r="DW860" s="1"/>
      <c r="DX860" s="1"/>
      <c r="DY860" s="1"/>
      <c r="DZ860" s="1"/>
      <c r="EA860" s="1"/>
      <c r="EB860" s="1"/>
      <c r="EC860" s="1"/>
      <c r="ED860" s="1"/>
      <c r="EE860" s="1"/>
      <c r="EF860" s="1"/>
      <c r="EG860" s="1"/>
      <c r="EH860" s="1"/>
      <c r="EI860" s="1"/>
      <c r="EJ860" s="1"/>
      <c r="EK860" s="1"/>
      <c r="EL860" s="1"/>
      <c r="EM860" s="1"/>
      <c r="EN860" s="1"/>
      <c r="EO860" s="1"/>
      <c r="EP860" s="1"/>
      <c r="EQ860" s="1"/>
      <c r="ER860" s="1"/>
      <c r="ES860" s="1"/>
      <c r="ET860" s="1"/>
      <c r="EU860" s="1"/>
      <c r="EV860" s="1"/>
      <c r="EW860" s="1"/>
      <c r="EX860" s="1"/>
      <c r="EY860" s="1"/>
      <c r="EZ860" s="1"/>
      <c r="FA860" s="1"/>
      <c r="FB860" s="1"/>
      <c r="FC860" s="1"/>
      <c r="FD860" s="1"/>
      <c r="FE860" s="1"/>
      <c r="FF860" s="1"/>
      <c r="FG860" s="1"/>
      <c r="FH860" s="1"/>
      <c r="FI860" s="1"/>
      <c r="FJ860" s="1"/>
      <c r="FK860" s="1"/>
      <c r="FL860" s="1"/>
      <c r="FM860" s="1"/>
      <c r="FN860" s="1"/>
      <c r="FO860" s="1"/>
      <c r="FP860" s="1"/>
      <c r="FQ860" s="1"/>
      <c r="FR860" s="1"/>
      <c r="FS860" s="1"/>
      <c r="FT860" s="1"/>
      <c r="FU860" s="1"/>
      <c r="FV860" s="1"/>
      <c r="FW860" s="1"/>
      <c r="FX860" s="1"/>
      <c r="FY860" s="1"/>
      <c r="FZ860" s="1"/>
      <c r="GA860" s="1"/>
      <c r="GB860" s="1"/>
      <c r="GC860" s="1"/>
      <c r="GD860" s="1"/>
      <c r="GE860" s="1"/>
      <c r="GF860" s="1"/>
      <c r="GG860" s="1"/>
      <c r="GH860" s="1"/>
      <c r="GI860" s="1"/>
      <c r="GJ860" s="1"/>
      <c r="GK860" s="1"/>
      <c r="GL860" s="1"/>
      <c r="GM860" s="1"/>
      <c r="GN860" s="1"/>
      <c r="GO860" s="1"/>
      <c r="GP860" s="1"/>
      <c r="GQ860" s="1"/>
      <c r="GR860" s="1"/>
      <c r="GS860" s="1"/>
      <c r="GT860" s="1"/>
      <c r="GU860" s="1"/>
      <c r="GV860" s="1"/>
      <c r="GW860" s="1"/>
      <c r="GX860" s="1"/>
      <c r="GY860" s="1"/>
      <c r="GZ860" s="1"/>
      <c r="HA860" s="1"/>
      <c r="HB860" s="1"/>
      <c r="HC860" s="1"/>
      <c r="HD860" s="1"/>
      <c r="HE860" s="1"/>
    </row>
    <row r="861" spans="1:213" s="65" customFormat="1" x14ac:dyDescent="0.25">
      <c r="A861" s="1"/>
      <c r="B861" s="66"/>
      <c r="C861" s="66"/>
      <c r="D861" s="67"/>
      <c r="F861" s="68"/>
      <c r="G861" s="69"/>
      <c r="H861" s="64"/>
      <c r="I861" s="57"/>
      <c r="J861" s="57"/>
      <c r="K861" s="57"/>
      <c r="L861" s="57"/>
      <c r="M861" s="57"/>
      <c r="N861" s="57"/>
      <c r="O861" s="57"/>
      <c r="P861" s="57"/>
      <c r="Q861" s="57"/>
      <c r="R861" s="57"/>
      <c r="S861" s="57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1"/>
      <c r="DP861" s="1"/>
      <c r="DQ861" s="1"/>
      <c r="DR861" s="1"/>
      <c r="DS861" s="1"/>
      <c r="DT861" s="1"/>
      <c r="DU861" s="1"/>
      <c r="DV861" s="1"/>
      <c r="DW861" s="1"/>
      <c r="DX861" s="1"/>
      <c r="DY861" s="1"/>
      <c r="DZ861" s="1"/>
      <c r="EA861" s="1"/>
      <c r="EB861" s="1"/>
      <c r="EC861" s="1"/>
      <c r="ED861" s="1"/>
      <c r="EE861" s="1"/>
      <c r="EF861" s="1"/>
      <c r="EG861" s="1"/>
      <c r="EH861" s="1"/>
      <c r="EI861" s="1"/>
      <c r="EJ861" s="1"/>
      <c r="EK861" s="1"/>
      <c r="EL861" s="1"/>
      <c r="EM861" s="1"/>
      <c r="EN861" s="1"/>
      <c r="EO861" s="1"/>
      <c r="EP861" s="1"/>
      <c r="EQ861" s="1"/>
      <c r="ER861" s="1"/>
      <c r="ES861" s="1"/>
      <c r="ET861" s="1"/>
      <c r="EU861" s="1"/>
      <c r="EV861" s="1"/>
      <c r="EW861" s="1"/>
      <c r="EX861" s="1"/>
      <c r="EY861" s="1"/>
      <c r="EZ861" s="1"/>
      <c r="FA861" s="1"/>
      <c r="FB861" s="1"/>
      <c r="FC861" s="1"/>
      <c r="FD861" s="1"/>
      <c r="FE861" s="1"/>
      <c r="FF861" s="1"/>
      <c r="FG861" s="1"/>
      <c r="FH861" s="1"/>
      <c r="FI861" s="1"/>
      <c r="FJ861" s="1"/>
      <c r="FK861" s="1"/>
      <c r="FL861" s="1"/>
      <c r="FM861" s="1"/>
      <c r="FN861" s="1"/>
      <c r="FO861" s="1"/>
      <c r="FP861" s="1"/>
      <c r="FQ861" s="1"/>
      <c r="FR861" s="1"/>
      <c r="FS861" s="1"/>
      <c r="FT861" s="1"/>
      <c r="FU861" s="1"/>
      <c r="FV861" s="1"/>
      <c r="FW861" s="1"/>
      <c r="FX861" s="1"/>
      <c r="FY861" s="1"/>
      <c r="FZ861" s="1"/>
      <c r="GA861" s="1"/>
      <c r="GB861" s="1"/>
      <c r="GC861" s="1"/>
      <c r="GD861" s="1"/>
      <c r="GE861" s="1"/>
      <c r="GF861" s="1"/>
      <c r="GG861" s="1"/>
      <c r="GH861" s="1"/>
      <c r="GI861" s="1"/>
      <c r="GJ861" s="1"/>
      <c r="GK861" s="1"/>
      <c r="GL861" s="1"/>
      <c r="GM861" s="1"/>
      <c r="GN861" s="1"/>
      <c r="GO861" s="1"/>
      <c r="GP861" s="1"/>
      <c r="GQ861" s="1"/>
      <c r="GR861" s="1"/>
      <c r="GS861" s="1"/>
      <c r="GT861" s="1"/>
      <c r="GU861" s="1"/>
      <c r="GV861" s="1"/>
      <c r="GW861" s="1"/>
      <c r="GX861" s="1"/>
      <c r="GY861" s="1"/>
      <c r="GZ861" s="1"/>
      <c r="HA861" s="1"/>
      <c r="HB861" s="1"/>
      <c r="HC861" s="1"/>
      <c r="HD861" s="1"/>
      <c r="HE861" s="1"/>
    </row>
    <row r="862" spans="1:213" s="65" customFormat="1" x14ac:dyDescent="0.25">
      <c r="A862" s="1"/>
      <c r="B862" s="66"/>
      <c r="C862" s="66"/>
      <c r="D862" s="67"/>
      <c r="F862" s="68"/>
      <c r="G862" s="69"/>
      <c r="H862" s="64"/>
      <c r="I862" s="57"/>
      <c r="J862" s="57"/>
      <c r="K862" s="57"/>
      <c r="L862" s="57"/>
      <c r="M862" s="57"/>
      <c r="N862" s="57"/>
      <c r="O862" s="57"/>
      <c r="P862" s="57"/>
      <c r="Q862" s="57"/>
      <c r="R862" s="57"/>
      <c r="S862" s="57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1"/>
      <c r="DP862" s="1"/>
      <c r="DQ862" s="1"/>
      <c r="DR862" s="1"/>
      <c r="DS862" s="1"/>
      <c r="DT862" s="1"/>
      <c r="DU862" s="1"/>
      <c r="DV862" s="1"/>
      <c r="DW862" s="1"/>
      <c r="DX862" s="1"/>
      <c r="DY862" s="1"/>
      <c r="DZ862" s="1"/>
      <c r="EA862" s="1"/>
      <c r="EB862" s="1"/>
      <c r="EC862" s="1"/>
      <c r="ED862" s="1"/>
      <c r="EE862" s="1"/>
      <c r="EF862" s="1"/>
      <c r="EG862" s="1"/>
      <c r="EH862" s="1"/>
      <c r="EI862" s="1"/>
      <c r="EJ862" s="1"/>
      <c r="EK862" s="1"/>
      <c r="EL862" s="1"/>
      <c r="EM862" s="1"/>
      <c r="EN862" s="1"/>
      <c r="EO862" s="1"/>
      <c r="EP862" s="1"/>
      <c r="EQ862" s="1"/>
      <c r="ER862" s="1"/>
      <c r="ES862" s="1"/>
      <c r="ET862" s="1"/>
      <c r="EU862" s="1"/>
      <c r="EV862" s="1"/>
      <c r="EW862" s="1"/>
      <c r="EX862" s="1"/>
      <c r="EY862" s="1"/>
      <c r="EZ862" s="1"/>
      <c r="FA862" s="1"/>
      <c r="FB862" s="1"/>
      <c r="FC862" s="1"/>
      <c r="FD862" s="1"/>
      <c r="FE862" s="1"/>
      <c r="FF862" s="1"/>
      <c r="FG862" s="1"/>
      <c r="FH862" s="1"/>
      <c r="FI862" s="1"/>
      <c r="FJ862" s="1"/>
      <c r="FK862" s="1"/>
      <c r="FL862" s="1"/>
      <c r="FM862" s="1"/>
      <c r="FN862" s="1"/>
      <c r="FO862" s="1"/>
      <c r="FP862" s="1"/>
      <c r="FQ862" s="1"/>
      <c r="FR862" s="1"/>
      <c r="FS862" s="1"/>
      <c r="FT862" s="1"/>
      <c r="FU862" s="1"/>
      <c r="FV862" s="1"/>
      <c r="FW862" s="1"/>
      <c r="FX862" s="1"/>
      <c r="FY862" s="1"/>
      <c r="FZ862" s="1"/>
      <c r="GA862" s="1"/>
      <c r="GB862" s="1"/>
      <c r="GC862" s="1"/>
      <c r="GD862" s="1"/>
      <c r="GE862" s="1"/>
      <c r="GF862" s="1"/>
      <c r="GG862" s="1"/>
      <c r="GH862" s="1"/>
      <c r="GI862" s="1"/>
      <c r="GJ862" s="1"/>
      <c r="GK862" s="1"/>
      <c r="GL862" s="1"/>
      <c r="GM862" s="1"/>
      <c r="GN862" s="1"/>
      <c r="GO862" s="1"/>
      <c r="GP862" s="1"/>
      <c r="GQ862" s="1"/>
      <c r="GR862" s="1"/>
      <c r="GS862" s="1"/>
      <c r="GT862" s="1"/>
      <c r="GU862" s="1"/>
      <c r="GV862" s="1"/>
      <c r="GW862" s="1"/>
      <c r="GX862" s="1"/>
      <c r="GY862" s="1"/>
      <c r="GZ862" s="1"/>
      <c r="HA862" s="1"/>
      <c r="HB862" s="1"/>
      <c r="HC862" s="1"/>
      <c r="HD862" s="1"/>
      <c r="HE862" s="1"/>
    </row>
    <row r="863" spans="1:213" s="65" customFormat="1" x14ac:dyDescent="0.25">
      <c r="A863" s="1"/>
      <c r="B863" s="66"/>
      <c r="C863" s="66"/>
      <c r="D863" s="67"/>
      <c r="F863" s="68"/>
      <c r="G863" s="69"/>
      <c r="H863" s="64"/>
      <c r="I863" s="57"/>
      <c r="J863" s="57"/>
      <c r="K863" s="57"/>
      <c r="L863" s="57"/>
      <c r="M863" s="57"/>
      <c r="N863" s="57"/>
      <c r="O863" s="57"/>
      <c r="P863" s="57"/>
      <c r="Q863" s="57"/>
      <c r="R863" s="57"/>
      <c r="S863" s="57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  <c r="FI863" s="1"/>
      <c r="FJ863" s="1"/>
      <c r="FK863" s="1"/>
      <c r="FL863" s="1"/>
      <c r="FM863" s="1"/>
      <c r="FN863" s="1"/>
      <c r="FO863" s="1"/>
      <c r="FP863" s="1"/>
      <c r="FQ863" s="1"/>
      <c r="FR863" s="1"/>
      <c r="FS863" s="1"/>
      <c r="FT863" s="1"/>
      <c r="FU863" s="1"/>
      <c r="FV863" s="1"/>
      <c r="FW863" s="1"/>
      <c r="FX863" s="1"/>
      <c r="FY863" s="1"/>
      <c r="FZ863" s="1"/>
      <c r="GA863" s="1"/>
      <c r="GB863" s="1"/>
      <c r="GC863" s="1"/>
      <c r="GD863" s="1"/>
      <c r="GE863" s="1"/>
      <c r="GF863" s="1"/>
      <c r="GG863" s="1"/>
      <c r="GH863" s="1"/>
      <c r="GI863" s="1"/>
      <c r="GJ863" s="1"/>
      <c r="GK863" s="1"/>
      <c r="GL863" s="1"/>
      <c r="GM863" s="1"/>
      <c r="GN863" s="1"/>
      <c r="GO863" s="1"/>
      <c r="GP863" s="1"/>
      <c r="GQ863" s="1"/>
      <c r="GR863" s="1"/>
      <c r="GS863" s="1"/>
      <c r="GT863" s="1"/>
      <c r="GU863" s="1"/>
      <c r="GV863" s="1"/>
      <c r="GW863" s="1"/>
      <c r="GX863" s="1"/>
      <c r="GY863" s="1"/>
      <c r="GZ863" s="1"/>
      <c r="HA863" s="1"/>
      <c r="HB863" s="1"/>
      <c r="HC863" s="1"/>
      <c r="HD863" s="1"/>
      <c r="HE863" s="1"/>
    </row>
    <row r="864" spans="1:213" s="65" customFormat="1" x14ac:dyDescent="0.25">
      <c r="A864" s="1"/>
      <c r="B864" s="66"/>
      <c r="C864" s="66"/>
      <c r="D864" s="67"/>
      <c r="F864" s="68"/>
      <c r="G864" s="69"/>
      <c r="H864" s="64"/>
      <c r="I864" s="57"/>
      <c r="J864" s="57"/>
      <c r="K864" s="57"/>
      <c r="L864" s="57"/>
      <c r="M864" s="57"/>
      <c r="N864" s="57"/>
      <c r="O864" s="57"/>
      <c r="P864" s="57"/>
      <c r="Q864" s="57"/>
      <c r="R864" s="57"/>
      <c r="S864" s="57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  <c r="FI864" s="1"/>
      <c r="FJ864" s="1"/>
      <c r="FK864" s="1"/>
      <c r="FL864" s="1"/>
      <c r="FM864" s="1"/>
      <c r="FN864" s="1"/>
      <c r="FO864" s="1"/>
      <c r="FP864" s="1"/>
      <c r="FQ864" s="1"/>
      <c r="FR864" s="1"/>
      <c r="FS864" s="1"/>
      <c r="FT864" s="1"/>
      <c r="FU864" s="1"/>
      <c r="FV864" s="1"/>
      <c r="FW864" s="1"/>
      <c r="FX864" s="1"/>
      <c r="FY864" s="1"/>
      <c r="FZ864" s="1"/>
      <c r="GA864" s="1"/>
      <c r="GB864" s="1"/>
      <c r="GC864" s="1"/>
      <c r="GD864" s="1"/>
      <c r="GE864" s="1"/>
      <c r="GF864" s="1"/>
      <c r="GG864" s="1"/>
      <c r="GH864" s="1"/>
      <c r="GI864" s="1"/>
      <c r="GJ864" s="1"/>
      <c r="GK864" s="1"/>
      <c r="GL864" s="1"/>
      <c r="GM864" s="1"/>
      <c r="GN864" s="1"/>
      <c r="GO864" s="1"/>
      <c r="GP864" s="1"/>
      <c r="GQ864" s="1"/>
      <c r="GR864" s="1"/>
      <c r="GS864" s="1"/>
      <c r="GT864" s="1"/>
      <c r="GU864" s="1"/>
      <c r="GV864" s="1"/>
      <c r="GW864" s="1"/>
      <c r="GX864" s="1"/>
      <c r="GY864" s="1"/>
      <c r="GZ864" s="1"/>
      <c r="HA864" s="1"/>
      <c r="HB864" s="1"/>
      <c r="HC864" s="1"/>
      <c r="HD864" s="1"/>
      <c r="HE864" s="1"/>
    </row>
    <row r="865" spans="1:213" s="65" customFormat="1" x14ac:dyDescent="0.25">
      <c r="A865" s="1"/>
      <c r="B865" s="66"/>
      <c r="C865" s="66"/>
      <c r="D865" s="67"/>
      <c r="F865" s="68"/>
      <c r="G865" s="69"/>
      <c r="H865" s="64"/>
      <c r="I865" s="57"/>
      <c r="J865" s="57"/>
      <c r="K865" s="57"/>
      <c r="L865" s="57"/>
      <c r="M865" s="57"/>
      <c r="N865" s="57"/>
      <c r="O865" s="57"/>
      <c r="P865" s="57"/>
      <c r="Q865" s="57"/>
      <c r="R865" s="57"/>
      <c r="S865" s="57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  <c r="FI865" s="1"/>
      <c r="FJ865" s="1"/>
      <c r="FK865" s="1"/>
      <c r="FL865" s="1"/>
      <c r="FM865" s="1"/>
      <c r="FN865" s="1"/>
      <c r="FO865" s="1"/>
      <c r="FP865" s="1"/>
      <c r="FQ865" s="1"/>
      <c r="FR865" s="1"/>
      <c r="FS865" s="1"/>
      <c r="FT865" s="1"/>
      <c r="FU865" s="1"/>
      <c r="FV865" s="1"/>
      <c r="FW865" s="1"/>
      <c r="FX865" s="1"/>
      <c r="FY865" s="1"/>
      <c r="FZ865" s="1"/>
      <c r="GA865" s="1"/>
      <c r="GB865" s="1"/>
      <c r="GC865" s="1"/>
      <c r="GD865" s="1"/>
      <c r="GE865" s="1"/>
      <c r="GF865" s="1"/>
      <c r="GG865" s="1"/>
      <c r="GH865" s="1"/>
      <c r="GI865" s="1"/>
      <c r="GJ865" s="1"/>
      <c r="GK865" s="1"/>
      <c r="GL865" s="1"/>
      <c r="GM865" s="1"/>
      <c r="GN865" s="1"/>
      <c r="GO865" s="1"/>
      <c r="GP865" s="1"/>
      <c r="GQ865" s="1"/>
      <c r="GR865" s="1"/>
      <c r="GS865" s="1"/>
      <c r="GT865" s="1"/>
      <c r="GU865" s="1"/>
      <c r="GV865" s="1"/>
      <c r="GW865" s="1"/>
      <c r="GX865" s="1"/>
      <c r="GY865" s="1"/>
      <c r="GZ865" s="1"/>
      <c r="HA865" s="1"/>
      <c r="HB865" s="1"/>
      <c r="HC865" s="1"/>
      <c r="HD865" s="1"/>
      <c r="HE865" s="1"/>
    </row>
    <row r="866" spans="1:213" s="65" customFormat="1" x14ac:dyDescent="0.25">
      <c r="A866" s="1"/>
      <c r="B866" s="66"/>
      <c r="C866" s="66"/>
      <c r="D866" s="67"/>
      <c r="F866" s="68"/>
      <c r="G866" s="69"/>
      <c r="H866" s="64"/>
      <c r="I866" s="57"/>
      <c r="J866" s="57"/>
      <c r="K866" s="57"/>
      <c r="L866" s="57"/>
      <c r="M866" s="57"/>
      <c r="N866" s="57"/>
      <c r="O866" s="57"/>
      <c r="P866" s="57"/>
      <c r="Q866" s="57"/>
      <c r="R866" s="57"/>
      <c r="S866" s="57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  <c r="FI866" s="1"/>
      <c r="FJ866" s="1"/>
      <c r="FK866" s="1"/>
      <c r="FL866" s="1"/>
      <c r="FM866" s="1"/>
      <c r="FN866" s="1"/>
      <c r="FO866" s="1"/>
      <c r="FP866" s="1"/>
      <c r="FQ866" s="1"/>
      <c r="FR866" s="1"/>
      <c r="FS866" s="1"/>
      <c r="FT866" s="1"/>
      <c r="FU866" s="1"/>
      <c r="FV866" s="1"/>
      <c r="FW866" s="1"/>
      <c r="FX866" s="1"/>
      <c r="FY866" s="1"/>
      <c r="FZ866" s="1"/>
      <c r="GA866" s="1"/>
      <c r="GB866" s="1"/>
      <c r="GC866" s="1"/>
      <c r="GD866" s="1"/>
      <c r="GE866" s="1"/>
      <c r="GF866" s="1"/>
      <c r="GG866" s="1"/>
      <c r="GH866" s="1"/>
      <c r="GI866" s="1"/>
      <c r="GJ866" s="1"/>
      <c r="GK866" s="1"/>
      <c r="GL866" s="1"/>
      <c r="GM866" s="1"/>
      <c r="GN866" s="1"/>
      <c r="GO866" s="1"/>
      <c r="GP866" s="1"/>
      <c r="GQ866" s="1"/>
      <c r="GR866" s="1"/>
      <c r="GS866" s="1"/>
      <c r="GT866" s="1"/>
      <c r="GU866" s="1"/>
      <c r="GV866" s="1"/>
      <c r="GW866" s="1"/>
      <c r="GX866" s="1"/>
      <c r="GY866" s="1"/>
      <c r="GZ866" s="1"/>
      <c r="HA866" s="1"/>
      <c r="HB866" s="1"/>
      <c r="HC866" s="1"/>
      <c r="HD866" s="1"/>
      <c r="HE866" s="1"/>
    </row>
    <row r="867" spans="1:213" s="65" customFormat="1" x14ac:dyDescent="0.25">
      <c r="A867" s="1"/>
      <c r="B867" s="66"/>
      <c r="C867" s="66"/>
      <c r="D867" s="67"/>
      <c r="F867" s="68"/>
      <c r="G867" s="69"/>
      <c r="H867" s="64"/>
      <c r="I867" s="57"/>
      <c r="J867" s="57"/>
      <c r="K867" s="57"/>
      <c r="L867" s="57"/>
      <c r="M867" s="57"/>
      <c r="N867" s="57"/>
      <c r="O867" s="57"/>
      <c r="P867" s="57"/>
      <c r="Q867" s="57"/>
      <c r="R867" s="57"/>
      <c r="S867" s="57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  <c r="FI867" s="1"/>
      <c r="FJ867" s="1"/>
      <c r="FK867" s="1"/>
      <c r="FL867" s="1"/>
      <c r="FM867" s="1"/>
      <c r="FN867" s="1"/>
      <c r="FO867" s="1"/>
      <c r="FP867" s="1"/>
      <c r="FQ867" s="1"/>
      <c r="FR867" s="1"/>
      <c r="FS867" s="1"/>
      <c r="FT867" s="1"/>
      <c r="FU867" s="1"/>
      <c r="FV867" s="1"/>
      <c r="FW867" s="1"/>
      <c r="FX867" s="1"/>
      <c r="FY867" s="1"/>
      <c r="FZ867" s="1"/>
      <c r="GA867" s="1"/>
      <c r="GB867" s="1"/>
      <c r="GC867" s="1"/>
      <c r="GD867" s="1"/>
      <c r="GE867" s="1"/>
      <c r="GF867" s="1"/>
      <c r="GG867" s="1"/>
      <c r="GH867" s="1"/>
      <c r="GI867" s="1"/>
      <c r="GJ867" s="1"/>
      <c r="GK867" s="1"/>
      <c r="GL867" s="1"/>
      <c r="GM867" s="1"/>
      <c r="GN867" s="1"/>
      <c r="GO867" s="1"/>
      <c r="GP867" s="1"/>
      <c r="GQ867" s="1"/>
      <c r="GR867" s="1"/>
      <c r="GS867" s="1"/>
      <c r="GT867" s="1"/>
      <c r="GU867" s="1"/>
      <c r="GV867" s="1"/>
      <c r="GW867" s="1"/>
      <c r="GX867" s="1"/>
      <c r="GY867" s="1"/>
      <c r="GZ867" s="1"/>
      <c r="HA867" s="1"/>
      <c r="HB867" s="1"/>
      <c r="HC867" s="1"/>
      <c r="HD867" s="1"/>
      <c r="HE867" s="1"/>
    </row>
    <row r="868" spans="1:213" s="65" customFormat="1" x14ac:dyDescent="0.25">
      <c r="A868" s="1"/>
      <c r="B868" s="66"/>
      <c r="C868" s="66"/>
      <c r="D868" s="67"/>
      <c r="F868" s="68"/>
      <c r="G868" s="69"/>
      <c r="H868" s="64"/>
      <c r="I868" s="57"/>
      <c r="J868" s="57"/>
      <c r="K868" s="57"/>
      <c r="L868" s="57"/>
      <c r="M868" s="57"/>
      <c r="N868" s="57"/>
      <c r="O868" s="57"/>
      <c r="P868" s="57"/>
      <c r="Q868" s="57"/>
      <c r="R868" s="57"/>
      <c r="S868" s="57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  <c r="CU868" s="1"/>
      <c r="CV868" s="1"/>
      <c r="CW868" s="1"/>
      <c r="CX868" s="1"/>
      <c r="CY868" s="1"/>
      <c r="CZ868" s="1"/>
      <c r="DA868" s="1"/>
      <c r="DB868" s="1"/>
      <c r="DC868" s="1"/>
      <c r="DD868" s="1"/>
      <c r="DE868" s="1"/>
      <c r="DF868" s="1"/>
      <c r="DG868" s="1"/>
      <c r="DH868" s="1"/>
      <c r="DI868" s="1"/>
      <c r="DJ868" s="1"/>
      <c r="DK868" s="1"/>
      <c r="DL868" s="1"/>
      <c r="DM868" s="1"/>
      <c r="DN868" s="1"/>
      <c r="DO868" s="1"/>
      <c r="DP868" s="1"/>
      <c r="DQ868" s="1"/>
      <c r="DR868" s="1"/>
      <c r="DS868" s="1"/>
      <c r="DT868" s="1"/>
      <c r="DU868" s="1"/>
      <c r="DV868" s="1"/>
      <c r="DW868" s="1"/>
      <c r="DX868" s="1"/>
      <c r="DY868" s="1"/>
      <c r="DZ868" s="1"/>
      <c r="EA868" s="1"/>
      <c r="EB868" s="1"/>
      <c r="EC868" s="1"/>
      <c r="ED868" s="1"/>
      <c r="EE868" s="1"/>
      <c r="EF868" s="1"/>
      <c r="EG868" s="1"/>
      <c r="EH868" s="1"/>
      <c r="EI868" s="1"/>
      <c r="EJ868" s="1"/>
      <c r="EK868" s="1"/>
      <c r="EL868" s="1"/>
      <c r="EM868" s="1"/>
      <c r="EN868" s="1"/>
      <c r="EO868" s="1"/>
      <c r="EP868" s="1"/>
      <c r="EQ868" s="1"/>
      <c r="ER868" s="1"/>
      <c r="ES868" s="1"/>
      <c r="ET868" s="1"/>
      <c r="EU868" s="1"/>
      <c r="EV868" s="1"/>
      <c r="EW868" s="1"/>
      <c r="EX868" s="1"/>
      <c r="EY868" s="1"/>
      <c r="EZ868" s="1"/>
      <c r="FA868" s="1"/>
      <c r="FB868" s="1"/>
      <c r="FC868" s="1"/>
      <c r="FD868" s="1"/>
      <c r="FE868" s="1"/>
      <c r="FF868" s="1"/>
      <c r="FG868" s="1"/>
      <c r="FH868" s="1"/>
      <c r="FI868" s="1"/>
      <c r="FJ868" s="1"/>
      <c r="FK868" s="1"/>
      <c r="FL868" s="1"/>
      <c r="FM868" s="1"/>
      <c r="FN868" s="1"/>
      <c r="FO868" s="1"/>
      <c r="FP868" s="1"/>
      <c r="FQ868" s="1"/>
      <c r="FR868" s="1"/>
      <c r="FS868" s="1"/>
      <c r="FT868" s="1"/>
      <c r="FU868" s="1"/>
      <c r="FV868" s="1"/>
      <c r="FW868" s="1"/>
      <c r="FX868" s="1"/>
      <c r="FY868" s="1"/>
      <c r="FZ868" s="1"/>
      <c r="GA868" s="1"/>
      <c r="GB868" s="1"/>
      <c r="GC868" s="1"/>
      <c r="GD868" s="1"/>
      <c r="GE868" s="1"/>
      <c r="GF868" s="1"/>
      <c r="GG868" s="1"/>
      <c r="GH868" s="1"/>
      <c r="GI868" s="1"/>
      <c r="GJ868" s="1"/>
      <c r="GK868" s="1"/>
      <c r="GL868" s="1"/>
      <c r="GM868" s="1"/>
      <c r="GN868" s="1"/>
      <c r="GO868" s="1"/>
      <c r="GP868" s="1"/>
      <c r="GQ868" s="1"/>
      <c r="GR868" s="1"/>
      <c r="GS868" s="1"/>
      <c r="GT868" s="1"/>
      <c r="GU868" s="1"/>
      <c r="GV868" s="1"/>
      <c r="GW868" s="1"/>
      <c r="GX868" s="1"/>
      <c r="GY868" s="1"/>
      <c r="GZ868" s="1"/>
      <c r="HA868" s="1"/>
      <c r="HB868" s="1"/>
      <c r="HC868" s="1"/>
      <c r="HD868" s="1"/>
      <c r="HE868" s="1"/>
    </row>
    <row r="869" spans="1:213" s="65" customFormat="1" x14ac:dyDescent="0.25">
      <c r="A869" s="1"/>
      <c r="B869" s="66"/>
      <c r="C869" s="66"/>
      <c r="D869" s="67"/>
      <c r="F869" s="68"/>
      <c r="G869" s="69"/>
      <c r="H869" s="64"/>
      <c r="I869" s="57"/>
      <c r="J869" s="57"/>
      <c r="K869" s="57"/>
      <c r="L869" s="57"/>
      <c r="M869" s="57"/>
      <c r="N869" s="57"/>
      <c r="O869" s="57"/>
      <c r="P869" s="57"/>
      <c r="Q869" s="57"/>
      <c r="R869" s="57"/>
      <c r="S869" s="57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  <c r="CU869" s="1"/>
      <c r="CV869" s="1"/>
      <c r="CW869" s="1"/>
      <c r="CX869" s="1"/>
      <c r="CY869" s="1"/>
      <c r="CZ869" s="1"/>
      <c r="DA869" s="1"/>
      <c r="DB869" s="1"/>
      <c r="DC869" s="1"/>
      <c r="DD869" s="1"/>
      <c r="DE869" s="1"/>
      <c r="DF869" s="1"/>
      <c r="DG869" s="1"/>
      <c r="DH869" s="1"/>
      <c r="DI869" s="1"/>
      <c r="DJ869" s="1"/>
      <c r="DK869" s="1"/>
      <c r="DL869" s="1"/>
      <c r="DM869" s="1"/>
      <c r="DN869" s="1"/>
      <c r="DO869" s="1"/>
      <c r="DP869" s="1"/>
      <c r="DQ869" s="1"/>
      <c r="DR869" s="1"/>
      <c r="DS869" s="1"/>
      <c r="DT869" s="1"/>
      <c r="DU869" s="1"/>
      <c r="DV869" s="1"/>
      <c r="DW869" s="1"/>
      <c r="DX869" s="1"/>
      <c r="DY869" s="1"/>
      <c r="DZ869" s="1"/>
      <c r="EA869" s="1"/>
      <c r="EB869" s="1"/>
      <c r="EC869" s="1"/>
      <c r="ED869" s="1"/>
      <c r="EE869" s="1"/>
      <c r="EF869" s="1"/>
      <c r="EG869" s="1"/>
      <c r="EH869" s="1"/>
      <c r="EI869" s="1"/>
      <c r="EJ869" s="1"/>
      <c r="EK869" s="1"/>
      <c r="EL869" s="1"/>
      <c r="EM869" s="1"/>
      <c r="EN869" s="1"/>
      <c r="EO869" s="1"/>
      <c r="EP869" s="1"/>
      <c r="EQ869" s="1"/>
      <c r="ER869" s="1"/>
      <c r="ES869" s="1"/>
      <c r="ET869" s="1"/>
      <c r="EU869" s="1"/>
      <c r="EV869" s="1"/>
      <c r="EW869" s="1"/>
      <c r="EX869" s="1"/>
      <c r="EY869" s="1"/>
      <c r="EZ869" s="1"/>
      <c r="FA869" s="1"/>
      <c r="FB869" s="1"/>
      <c r="FC869" s="1"/>
      <c r="FD869" s="1"/>
      <c r="FE869" s="1"/>
      <c r="FF869" s="1"/>
      <c r="FG869" s="1"/>
      <c r="FH869" s="1"/>
      <c r="FI869" s="1"/>
      <c r="FJ869" s="1"/>
      <c r="FK869" s="1"/>
      <c r="FL869" s="1"/>
      <c r="FM869" s="1"/>
      <c r="FN869" s="1"/>
      <c r="FO869" s="1"/>
      <c r="FP869" s="1"/>
      <c r="FQ869" s="1"/>
      <c r="FR869" s="1"/>
      <c r="FS869" s="1"/>
      <c r="FT869" s="1"/>
      <c r="FU869" s="1"/>
      <c r="FV869" s="1"/>
      <c r="FW869" s="1"/>
      <c r="FX869" s="1"/>
      <c r="FY869" s="1"/>
      <c r="FZ869" s="1"/>
      <c r="GA869" s="1"/>
      <c r="GB869" s="1"/>
      <c r="GC869" s="1"/>
      <c r="GD869" s="1"/>
      <c r="GE869" s="1"/>
      <c r="GF869" s="1"/>
      <c r="GG869" s="1"/>
      <c r="GH869" s="1"/>
      <c r="GI869" s="1"/>
      <c r="GJ869" s="1"/>
      <c r="GK869" s="1"/>
      <c r="GL869" s="1"/>
      <c r="GM869" s="1"/>
      <c r="GN869" s="1"/>
      <c r="GO869" s="1"/>
      <c r="GP869" s="1"/>
      <c r="GQ869" s="1"/>
      <c r="GR869" s="1"/>
      <c r="GS869" s="1"/>
      <c r="GT869" s="1"/>
      <c r="GU869" s="1"/>
      <c r="GV869" s="1"/>
      <c r="GW869" s="1"/>
      <c r="GX869" s="1"/>
      <c r="GY869" s="1"/>
      <c r="GZ869" s="1"/>
      <c r="HA869" s="1"/>
      <c r="HB869" s="1"/>
      <c r="HC869" s="1"/>
      <c r="HD869" s="1"/>
      <c r="HE869" s="1"/>
    </row>
    <row r="870" spans="1:213" s="65" customFormat="1" x14ac:dyDescent="0.25">
      <c r="A870" s="1"/>
      <c r="B870" s="66"/>
      <c r="C870" s="66"/>
      <c r="D870" s="67"/>
      <c r="F870" s="68"/>
      <c r="G870" s="69"/>
      <c r="H870" s="64"/>
      <c r="I870" s="57"/>
      <c r="J870" s="57"/>
      <c r="K870" s="57"/>
      <c r="L870" s="57"/>
      <c r="M870" s="57"/>
      <c r="N870" s="57"/>
      <c r="O870" s="57"/>
      <c r="P870" s="57"/>
      <c r="Q870" s="57"/>
      <c r="R870" s="57"/>
      <c r="S870" s="57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  <c r="CU870" s="1"/>
      <c r="CV870" s="1"/>
      <c r="CW870" s="1"/>
      <c r="CX870" s="1"/>
      <c r="CY870" s="1"/>
      <c r="CZ870" s="1"/>
      <c r="DA870" s="1"/>
      <c r="DB870" s="1"/>
      <c r="DC870" s="1"/>
      <c r="DD870" s="1"/>
      <c r="DE870" s="1"/>
      <c r="DF870" s="1"/>
      <c r="DG870" s="1"/>
      <c r="DH870" s="1"/>
      <c r="DI870" s="1"/>
      <c r="DJ870" s="1"/>
      <c r="DK870" s="1"/>
      <c r="DL870" s="1"/>
      <c r="DM870" s="1"/>
      <c r="DN870" s="1"/>
      <c r="DO870" s="1"/>
      <c r="DP870" s="1"/>
      <c r="DQ870" s="1"/>
      <c r="DR870" s="1"/>
      <c r="DS870" s="1"/>
      <c r="DT870" s="1"/>
      <c r="DU870" s="1"/>
      <c r="DV870" s="1"/>
      <c r="DW870" s="1"/>
      <c r="DX870" s="1"/>
      <c r="DY870" s="1"/>
      <c r="DZ870" s="1"/>
      <c r="EA870" s="1"/>
      <c r="EB870" s="1"/>
      <c r="EC870" s="1"/>
      <c r="ED870" s="1"/>
      <c r="EE870" s="1"/>
      <c r="EF870" s="1"/>
      <c r="EG870" s="1"/>
      <c r="EH870" s="1"/>
      <c r="EI870" s="1"/>
      <c r="EJ870" s="1"/>
      <c r="EK870" s="1"/>
      <c r="EL870" s="1"/>
      <c r="EM870" s="1"/>
      <c r="EN870" s="1"/>
      <c r="EO870" s="1"/>
      <c r="EP870" s="1"/>
      <c r="EQ870" s="1"/>
      <c r="ER870" s="1"/>
      <c r="ES870" s="1"/>
      <c r="ET870" s="1"/>
      <c r="EU870" s="1"/>
      <c r="EV870" s="1"/>
      <c r="EW870" s="1"/>
      <c r="EX870" s="1"/>
      <c r="EY870" s="1"/>
      <c r="EZ870" s="1"/>
      <c r="FA870" s="1"/>
      <c r="FB870" s="1"/>
      <c r="FC870" s="1"/>
      <c r="FD870" s="1"/>
      <c r="FE870" s="1"/>
      <c r="FF870" s="1"/>
      <c r="FG870" s="1"/>
      <c r="FH870" s="1"/>
      <c r="FI870" s="1"/>
      <c r="FJ870" s="1"/>
      <c r="FK870" s="1"/>
      <c r="FL870" s="1"/>
      <c r="FM870" s="1"/>
      <c r="FN870" s="1"/>
      <c r="FO870" s="1"/>
      <c r="FP870" s="1"/>
      <c r="FQ870" s="1"/>
      <c r="FR870" s="1"/>
      <c r="FS870" s="1"/>
      <c r="FT870" s="1"/>
      <c r="FU870" s="1"/>
      <c r="FV870" s="1"/>
      <c r="FW870" s="1"/>
      <c r="FX870" s="1"/>
      <c r="FY870" s="1"/>
      <c r="FZ870" s="1"/>
      <c r="GA870" s="1"/>
      <c r="GB870" s="1"/>
      <c r="GC870" s="1"/>
      <c r="GD870" s="1"/>
      <c r="GE870" s="1"/>
      <c r="GF870" s="1"/>
      <c r="GG870" s="1"/>
      <c r="GH870" s="1"/>
      <c r="GI870" s="1"/>
      <c r="GJ870" s="1"/>
      <c r="GK870" s="1"/>
      <c r="GL870" s="1"/>
      <c r="GM870" s="1"/>
      <c r="GN870" s="1"/>
      <c r="GO870" s="1"/>
      <c r="GP870" s="1"/>
      <c r="GQ870" s="1"/>
      <c r="GR870" s="1"/>
      <c r="GS870" s="1"/>
      <c r="GT870" s="1"/>
      <c r="GU870" s="1"/>
      <c r="GV870" s="1"/>
      <c r="GW870" s="1"/>
      <c r="GX870" s="1"/>
      <c r="GY870" s="1"/>
      <c r="GZ870" s="1"/>
      <c r="HA870" s="1"/>
      <c r="HB870" s="1"/>
      <c r="HC870" s="1"/>
      <c r="HD870" s="1"/>
      <c r="HE870" s="1"/>
    </row>
    <row r="871" spans="1:213" s="65" customFormat="1" x14ac:dyDescent="0.25">
      <c r="A871" s="1"/>
      <c r="B871" s="66"/>
      <c r="C871" s="66"/>
      <c r="D871" s="67"/>
      <c r="F871" s="68"/>
      <c r="G871" s="69"/>
      <c r="H871" s="64"/>
      <c r="I871" s="57"/>
      <c r="J871" s="57"/>
      <c r="K871" s="57"/>
      <c r="L871" s="57"/>
      <c r="M871" s="57"/>
      <c r="N871" s="57"/>
      <c r="O871" s="57"/>
      <c r="P871" s="57"/>
      <c r="Q871" s="57"/>
      <c r="R871" s="57"/>
      <c r="S871" s="57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  <c r="CU871" s="1"/>
      <c r="CV871" s="1"/>
      <c r="CW871" s="1"/>
      <c r="CX871" s="1"/>
      <c r="CY871" s="1"/>
      <c r="CZ871" s="1"/>
      <c r="DA871" s="1"/>
      <c r="DB871" s="1"/>
      <c r="DC871" s="1"/>
      <c r="DD871" s="1"/>
      <c r="DE871" s="1"/>
      <c r="DF871" s="1"/>
      <c r="DG871" s="1"/>
      <c r="DH871" s="1"/>
      <c r="DI871" s="1"/>
      <c r="DJ871" s="1"/>
      <c r="DK871" s="1"/>
      <c r="DL871" s="1"/>
      <c r="DM871" s="1"/>
      <c r="DN871" s="1"/>
      <c r="DO871" s="1"/>
      <c r="DP871" s="1"/>
      <c r="DQ871" s="1"/>
      <c r="DR871" s="1"/>
      <c r="DS871" s="1"/>
      <c r="DT871" s="1"/>
      <c r="DU871" s="1"/>
      <c r="DV871" s="1"/>
      <c r="DW871" s="1"/>
      <c r="DX871" s="1"/>
      <c r="DY871" s="1"/>
      <c r="DZ871" s="1"/>
      <c r="EA871" s="1"/>
      <c r="EB871" s="1"/>
      <c r="EC871" s="1"/>
      <c r="ED871" s="1"/>
      <c r="EE871" s="1"/>
      <c r="EF871" s="1"/>
      <c r="EG871" s="1"/>
      <c r="EH871" s="1"/>
      <c r="EI871" s="1"/>
      <c r="EJ871" s="1"/>
      <c r="EK871" s="1"/>
      <c r="EL871" s="1"/>
      <c r="EM871" s="1"/>
      <c r="EN871" s="1"/>
      <c r="EO871" s="1"/>
      <c r="EP871" s="1"/>
      <c r="EQ871" s="1"/>
      <c r="ER871" s="1"/>
      <c r="ES871" s="1"/>
      <c r="ET871" s="1"/>
      <c r="EU871" s="1"/>
      <c r="EV871" s="1"/>
      <c r="EW871" s="1"/>
      <c r="EX871" s="1"/>
      <c r="EY871" s="1"/>
      <c r="EZ871" s="1"/>
      <c r="FA871" s="1"/>
      <c r="FB871" s="1"/>
      <c r="FC871" s="1"/>
      <c r="FD871" s="1"/>
      <c r="FE871" s="1"/>
      <c r="FF871" s="1"/>
      <c r="FG871" s="1"/>
      <c r="FH871" s="1"/>
      <c r="FI871" s="1"/>
      <c r="FJ871" s="1"/>
      <c r="FK871" s="1"/>
      <c r="FL871" s="1"/>
      <c r="FM871" s="1"/>
      <c r="FN871" s="1"/>
      <c r="FO871" s="1"/>
      <c r="FP871" s="1"/>
      <c r="FQ871" s="1"/>
      <c r="FR871" s="1"/>
      <c r="FS871" s="1"/>
      <c r="FT871" s="1"/>
      <c r="FU871" s="1"/>
      <c r="FV871" s="1"/>
      <c r="FW871" s="1"/>
      <c r="FX871" s="1"/>
      <c r="FY871" s="1"/>
      <c r="FZ871" s="1"/>
      <c r="GA871" s="1"/>
      <c r="GB871" s="1"/>
      <c r="GC871" s="1"/>
      <c r="GD871" s="1"/>
      <c r="GE871" s="1"/>
      <c r="GF871" s="1"/>
      <c r="GG871" s="1"/>
      <c r="GH871" s="1"/>
      <c r="GI871" s="1"/>
      <c r="GJ871" s="1"/>
      <c r="GK871" s="1"/>
      <c r="GL871" s="1"/>
      <c r="GM871" s="1"/>
      <c r="GN871" s="1"/>
      <c r="GO871" s="1"/>
      <c r="GP871" s="1"/>
      <c r="GQ871" s="1"/>
      <c r="GR871" s="1"/>
      <c r="GS871" s="1"/>
      <c r="GT871" s="1"/>
      <c r="GU871" s="1"/>
      <c r="GV871" s="1"/>
      <c r="GW871" s="1"/>
      <c r="GX871" s="1"/>
      <c r="GY871" s="1"/>
      <c r="GZ871" s="1"/>
      <c r="HA871" s="1"/>
      <c r="HB871" s="1"/>
      <c r="HC871" s="1"/>
      <c r="HD871" s="1"/>
      <c r="HE871" s="1"/>
    </row>
    <row r="872" spans="1:213" s="65" customFormat="1" x14ac:dyDescent="0.25">
      <c r="A872" s="1"/>
      <c r="B872" s="66"/>
      <c r="C872" s="66"/>
      <c r="D872" s="67"/>
      <c r="F872" s="68"/>
      <c r="G872" s="69"/>
      <c r="H872" s="64"/>
      <c r="I872" s="57"/>
      <c r="J872" s="57"/>
      <c r="K872" s="57"/>
      <c r="L872" s="57"/>
      <c r="M872" s="57"/>
      <c r="N872" s="57"/>
      <c r="O872" s="57"/>
      <c r="P872" s="57"/>
      <c r="Q872" s="57"/>
      <c r="R872" s="57"/>
      <c r="S872" s="57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  <c r="CU872" s="1"/>
      <c r="CV872" s="1"/>
      <c r="CW872" s="1"/>
      <c r="CX872" s="1"/>
      <c r="CY872" s="1"/>
      <c r="CZ872" s="1"/>
      <c r="DA872" s="1"/>
      <c r="DB872" s="1"/>
      <c r="DC872" s="1"/>
      <c r="DD872" s="1"/>
      <c r="DE872" s="1"/>
      <c r="DF872" s="1"/>
      <c r="DG872" s="1"/>
      <c r="DH872" s="1"/>
      <c r="DI872" s="1"/>
      <c r="DJ872" s="1"/>
      <c r="DK872" s="1"/>
      <c r="DL872" s="1"/>
      <c r="DM872" s="1"/>
      <c r="DN872" s="1"/>
      <c r="DO872" s="1"/>
      <c r="DP872" s="1"/>
      <c r="DQ872" s="1"/>
      <c r="DR872" s="1"/>
      <c r="DS872" s="1"/>
      <c r="DT872" s="1"/>
      <c r="DU872" s="1"/>
      <c r="DV872" s="1"/>
      <c r="DW872" s="1"/>
      <c r="DX872" s="1"/>
      <c r="DY872" s="1"/>
      <c r="DZ872" s="1"/>
      <c r="EA872" s="1"/>
      <c r="EB872" s="1"/>
      <c r="EC872" s="1"/>
      <c r="ED872" s="1"/>
      <c r="EE872" s="1"/>
      <c r="EF872" s="1"/>
      <c r="EG872" s="1"/>
      <c r="EH872" s="1"/>
      <c r="EI872" s="1"/>
      <c r="EJ872" s="1"/>
      <c r="EK872" s="1"/>
      <c r="EL872" s="1"/>
      <c r="EM872" s="1"/>
      <c r="EN872" s="1"/>
      <c r="EO872" s="1"/>
      <c r="EP872" s="1"/>
      <c r="EQ872" s="1"/>
      <c r="ER872" s="1"/>
      <c r="ES872" s="1"/>
      <c r="ET872" s="1"/>
      <c r="EU872" s="1"/>
      <c r="EV872" s="1"/>
      <c r="EW872" s="1"/>
      <c r="EX872" s="1"/>
      <c r="EY872" s="1"/>
      <c r="EZ872" s="1"/>
      <c r="FA872" s="1"/>
      <c r="FB872" s="1"/>
      <c r="FC872" s="1"/>
      <c r="FD872" s="1"/>
      <c r="FE872" s="1"/>
      <c r="FF872" s="1"/>
      <c r="FG872" s="1"/>
      <c r="FH872" s="1"/>
      <c r="FI872" s="1"/>
      <c r="FJ872" s="1"/>
      <c r="FK872" s="1"/>
      <c r="FL872" s="1"/>
      <c r="FM872" s="1"/>
      <c r="FN872" s="1"/>
      <c r="FO872" s="1"/>
      <c r="FP872" s="1"/>
      <c r="FQ872" s="1"/>
      <c r="FR872" s="1"/>
      <c r="FS872" s="1"/>
      <c r="FT872" s="1"/>
      <c r="FU872" s="1"/>
      <c r="FV872" s="1"/>
      <c r="FW872" s="1"/>
      <c r="FX872" s="1"/>
      <c r="FY872" s="1"/>
      <c r="FZ872" s="1"/>
      <c r="GA872" s="1"/>
      <c r="GB872" s="1"/>
      <c r="GC872" s="1"/>
      <c r="GD872" s="1"/>
      <c r="GE872" s="1"/>
      <c r="GF872" s="1"/>
      <c r="GG872" s="1"/>
      <c r="GH872" s="1"/>
      <c r="GI872" s="1"/>
      <c r="GJ872" s="1"/>
      <c r="GK872" s="1"/>
      <c r="GL872" s="1"/>
      <c r="GM872" s="1"/>
      <c r="GN872" s="1"/>
      <c r="GO872" s="1"/>
      <c r="GP872" s="1"/>
      <c r="GQ872" s="1"/>
      <c r="GR872" s="1"/>
      <c r="GS872" s="1"/>
      <c r="GT872" s="1"/>
      <c r="GU872" s="1"/>
      <c r="GV872" s="1"/>
      <c r="GW872" s="1"/>
      <c r="GX872" s="1"/>
      <c r="GY872" s="1"/>
      <c r="GZ872" s="1"/>
      <c r="HA872" s="1"/>
      <c r="HB872" s="1"/>
      <c r="HC872" s="1"/>
      <c r="HD872" s="1"/>
      <c r="HE872" s="1"/>
    </row>
    <row r="873" spans="1:213" s="65" customFormat="1" x14ac:dyDescent="0.25">
      <c r="A873" s="1"/>
      <c r="B873" s="66"/>
      <c r="C873" s="66"/>
      <c r="D873" s="67"/>
      <c r="F873" s="68"/>
      <c r="G873" s="69"/>
      <c r="H873" s="64"/>
      <c r="I873" s="57"/>
      <c r="J873" s="57"/>
      <c r="K873" s="57"/>
      <c r="L873" s="57"/>
      <c r="M873" s="57"/>
      <c r="N873" s="57"/>
      <c r="O873" s="57"/>
      <c r="P873" s="57"/>
      <c r="Q873" s="57"/>
      <c r="R873" s="57"/>
      <c r="S873" s="57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  <c r="CU873" s="1"/>
      <c r="CV873" s="1"/>
      <c r="CW873" s="1"/>
      <c r="CX873" s="1"/>
      <c r="CY873" s="1"/>
      <c r="CZ873" s="1"/>
      <c r="DA873" s="1"/>
      <c r="DB873" s="1"/>
      <c r="DC873" s="1"/>
      <c r="DD873" s="1"/>
      <c r="DE873" s="1"/>
      <c r="DF873" s="1"/>
      <c r="DG873" s="1"/>
      <c r="DH873" s="1"/>
      <c r="DI873" s="1"/>
      <c r="DJ873" s="1"/>
      <c r="DK873" s="1"/>
      <c r="DL873" s="1"/>
      <c r="DM873" s="1"/>
      <c r="DN873" s="1"/>
      <c r="DO873" s="1"/>
      <c r="DP873" s="1"/>
      <c r="DQ873" s="1"/>
      <c r="DR873" s="1"/>
      <c r="DS873" s="1"/>
      <c r="DT873" s="1"/>
      <c r="DU873" s="1"/>
      <c r="DV873" s="1"/>
      <c r="DW873" s="1"/>
      <c r="DX873" s="1"/>
      <c r="DY873" s="1"/>
      <c r="DZ873" s="1"/>
      <c r="EA873" s="1"/>
      <c r="EB873" s="1"/>
      <c r="EC873" s="1"/>
      <c r="ED873" s="1"/>
      <c r="EE873" s="1"/>
      <c r="EF873" s="1"/>
      <c r="EG873" s="1"/>
      <c r="EH873" s="1"/>
      <c r="EI873" s="1"/>
      <c r="EJ873" s="1"/>
      <c r="EK873" s="1"/>
      <c r="EL873" s="1"/>
      <c r="EM873" s="1"/>
      <c r="EN873" s="1"/>
      <c r="EO873" s="1"/>
      <c r="EP873" s="1"/>
      <c r="EQ873" s="1"/>
      <c r="ER873" s="1"/>
      <c r="ES873" s="1"/>
      <c r="ET873" s="1"/>
      <c r="EU873" s="1"/>
      <c r="EV873" s="1"/>
      <c r="EW873" s="1"/>
      <c r="EX873" s="1"/>
      <c r="EY873" s="1"/>
      <c r="EZ873" s="1"/>
      <c r="FA873" s="1"/>
      <c r="FB873" s="1"/>
      <c r="FC873" s="1"/>
      <c r="FD873" s="1"/>
      <c r="FE873" s="1"/>
      <c r="FF873" s="1"/>
      <c r="FG873" s="1"/>
      <c r="FH873" s="1"/>
      <c r="FI873" s="1"/>
      <c r="FJ873" s="1"/>
      <c r="FK873" s="1"/>
      <c r="FL873" s="1"/>
      <c r="FM873" s="1"/>
      <c r="FN873" s="1"/>
      <c r="FO873" s="1"/>
      <c r="FP873" s="1"/>
      <c r="FQ873" s="1"/>
      <c r="FR873" s="1"/>
      <c r="FS873" s="1"/>
      <c r="FT873" s="1"/>
      <c r="FU873" s="1"/>
      <c r="FV873" s="1"/>
      <c r="FW873" s="1"/>
      <c r="FX873" s="1"/>
      <c r="FY873" s="1"/>
      <c r="FZ873" s="1"/>
      <c r="GA873" s="1"/>
      <c r="GB873" s="1"/>
      <c r="GC873" s="1"/>
      <c r="GD873" s="1"/>
      <c r="GE873" s="1"/>
      <c r="GF873" s="1"/>
      <c r="GG873" s="1"/>
      <c r="GH873" s="1"/>
      <c r="GI873" s="1"/>
      <c r="GJ873" s="1"/>
      <c r="GK873" s="1"/>
      <c r="GL873" s="1"/>
      <c r="GM873" s="1"/>
      <c r="GN873" s="1"/>
      <c r="GO873" s="1"/>
      <c r="GP873" s="1"/>
      <c r="GQ873" s="1"/>
      <c r="GR873" s="1"/>
      <c r="GS873" s="1"/>
      <c r="GT873" s="1"/>
      <c r="GU873" s="1"/>
      <c r="GV873" s="1"/>
      <c r="GW873" s="1"/>
      <c r="GX873" s="1"/>
      <c r="GY873" s="1"/>
      <c r="GZ873" s="1"/>
      <c r="HA873" s="1"/>
      <c r="HB873" s="1"/>
      <c r="HC873" s="1"/>
      <c r="HD873" s="1"/>
      <c r="HE873" s="1"/>
    </row>
    <row r="874" spans="1:213" s="65" customFormat="1" x14ac:dyDescent="0.25">
      <c r="A874" s="1"/>
      <c r="B874" s="66"/>
      <c r="C874" s="66"/>
      <c r="D874" s="67"/>
      <c r="F874" s="68"/>
      <c r="G874" s="69"/>
      <c r="H874" s="64"/>
      <c r="I874" s="57"/>
      <c r="J874" s="57"/>
      <c r="K874" s="57"/>
      <c r="L874" s="57"/>
      <c r="M874" s="57"/>
      <c r="N874" s="57"/>
      <c r="O874" s="57"/>
      <c r="P874" s="57"/>
      <c r="Q874" s="57"/>
      <c r="R874" s="57"/>
      <c r="S874" s="57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  <c r="CU874" s="1"/>
      <c r="CV874" s="1"/>
      <c r="CW874" s="1"/>
      <c r="CX874" s="1"/>
      <c r="CY874" s="1"/>
      <c r="CZ874" s="1"/>
      <c r="DA874" s="1"/>
      <c r="DB874" s="1"/>
      <c r="DC874" s="1"/>
      <c r="DD874" s="1"/>
      <c r="DE874" s="1"/>
      <c r="DF874" s="1"/>
      <c r="DG874" s="1"/>
      <c r="DH874" s="1"/>
      <c r="DI874" s="1"/>
      <c r="DJ874" s="1"/>
      <c r="DK874" s="1"/>
      <c r="DL874" s="1"/>
      <c r="DM874" s="1"/>
      <c r="DN874" s="1"/>
      <c r="DO874" s="1"/>
      <c r="DP874" s="1"/>
      <c r="DQ874" s="1"/>
      <c r="DR874" s="1"/>
      <c r="DS874" s="1"/>
      <c r="DT874" s="1"/>
      <c r="DU874" s="1"/>
      <c r="DV874" s="1"/>
      <c r="DW874" s="1"/>
      <c r="DX874" s="1"/>
      <c r="DY874" s="1"/>
      <c r="DZ874" s="1"/>
      <c r="EA874" s="1"/>
      <c r="EB874" s="1"/>
      <c r="EC874" s="1"/>
      <c r="ED874" s="1"/>
      <c r="EE874" s="1"/>
      <c r="EF874" s="1"/>
      <c r="EG874" s="1"/>
      <c r="EH874" s="1"/>
      <c r="EI874" s="1"/>
      <c r="EJ874" s="1"/>
      <c r="EK874" s="1"/>
      <c r="EL874" s="1"/>
      <c r="EM874" s="1"/>
      <c r="EN874" s="1"/>
      <c r="EO874" s="1"/>
      <c r="EP874" s="1"/>
      <c r="EQ874" s="1"/>
      <c r="ER874" s="1"/>
      <c r="ES874" s="1"/>
      <c r="ET874" s="1"/>
      <c r="EU874" s="1"/>
      <c r="EV874" s="1"/>
      <c r="EW874" s="1"/>
      <c r="EX874" s="1"/>
      <c r="EY874" s="1"/>
      <c r="EZ874" s="1"/>
      <c r="FA874" s="1"/>
      <c r="FB874" s="1"/>
      <c r="FC874" s="1"/>
      <c r="FD874" s="1"/>
      <c r="FE874" s="1"/>
      <c r="FF874" s="1"/>
      <c r="FG874" s="1"/>
      <c r="FH874" s="1"/>
      <c r="FI874" s="1"/>
      <c r="FJ874" s="1"/>
      <c r="FK874" s="1"/>
      <c r="FL874" s="1"/>
      <c r="FM874" s="1"/>
      <c r="FN874" s="1"/>
      <c r="FO874" s="1"/>
      <c r="FP874" s="1"/>
      <c r="FQ874" s="1"/>
      <c r="FR874" s="1"/>
      <c r="FS874" s="1"/>
      <c r="FT874" s="1"/>
      <c r="FU874" s="1"/>
      <c r="FV874" s="1"/>
      <c r="FW874" s="1"/>
      <c r="FX874" s="1"/>
      <c r="FY874" s="1"/>
      <c r="FZ874" s="1"/>
      <c r="GA874" s="1"/>
      <c r="GB874" s="1"/>
      <c r="GC874" s="1"/>
      <c r="GD874" s="1"/>
      <c r="GE874" s="1"/>
      <c r="GF874" s="1"/>
      <c r="GG874" s="1"/>
      <c r="GH874" s="1"/>
      <c r="GI874" s="1"/>
      <c r="GJ874" s="1"/>
      <c r="GK874" s="1"/>
      <c r="GL874" s="1"/>
      <c r="GM874" s="1"/>
      <c r="GN874" s="1"/>
      <c r="GO874" s="1"/>
      <c r="GP874" s="1"/>
      <c r="GQ874" s="1"/>
      <c r="GR874" s="1"/>
      <c r="GS874" s="1"/>
      <c r="GT874" s="1"/>
      <c r="GU874" s="1"/>
      <c r="GV874" s="1"/>
      <c r="GW874" s="1"/>
      <c r="GX874" s="1"/>
      <c r="GY874" s="1"/>
      <c r="GZ874" s="1"/>
      <c r="HA874" s="1"/>
      <c r="HB874" s="1"/>
      <c r="HC874" s="1"/>
      <c r="HD874" s="1"/>
      <c r="HE874" s="1"/>
    </row>
    <row r="875" spans="1:213" s="65" customFormat="1" x14ac:dyDescent="0.25">
      <c r="A875" s="1"/>
      <c r="B875" s="66"/>
      <c r="C875" s="66"/>
      <c r="D875" s="67"/>
      <c r="F875" s="68"/>
      <c r="G875" s="69"/>
      <c r="H875" s="64"/>
      <c r="I875" s="57"/>
      <c r="J875" s="57"/>
      <c r="K875" s="57"/>
      <c r="L875" s="57"/>
      <c r="M875" s="57"/>
      <c r="N875" s="57"/>
      <c r="O875" s="57"/>
      <c r="P875" s="57"/>
      <c r="Q875" s="57"/>
      <c r="R875" s="57"/>
      <c r="S875" s="57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  <c r="CU875" s="1"/>
      <c r="CV875" s="1"/>
      <c r="CW875" s="1"/>
      <c r="CX875" s="1"/>
      <c r="CY875" s="1"/>
      <c r="CZ875" s="1"/>
      <c r="DA875" s="1"/>
      <c r="DB875" s="1"/>
      <c r="DC875" s="1"/>
      <c r="DD875" s="1"/>
      <c r="DE875" s="1"/>
      <c r="DF875" s="1"/>
      <c r="DG875" s="1"/>
      <c r="DH875" s="1"/>
      <c r="DI875" s="1"/>
      <c r="DJ875" s="1"/>
      <c r="DK875" s="1"/>
      <c r="DL875" s="1"/>
      <c r="DM875" s="1"/>
      <c r="DN875" s="1"/>
      <c r="DO875" s="1"/>
      <c r="DP875" s="1"/>
      <c r="DQ875" s="1"/>
      <c r="DR875" s="1"/>
      <c r="DS875" s="1"/>
      <c r="DT875" s="1"/>
      <c r="DU875" s="1"/>
      <c r="DV875" s="1"/>
      <c r="DW875" s="1"/>
      <c r="DX875" s="1"/>
      <c r="DY875" s="1"/>
      <c r="DZ875" s="1"/>
      <c r="EA875" s="1"/>
      <c r="EB875" s="1"/>
      <c r="EC875" s="1"/>
      <c r="ED875" s="1"/>
      <c r="EE875" s="1"/>
      <c r="EF875" s="1"/>
      <c r="EG875" s="1"/>
      <c r="EH875" s="1"/>
      <c r="EI875" s="1"/>
      <c r="EJ875" s="1"/>
      <c r="EK875" s="1"/>
      <c r="EL875" s="1"/>
      <c r="EM875" s="1"/>
      <c r="EN875" s="1"/>
      <c r="EO875" s="1"/>
      <c r="EP875" s="1"/>
      <c r="EQ875" s="1"/>
      <c r="ER875" s="1"/>
      <c r="ES875" s="1"/>
      <c r="ET875" s="1"/>
      <c r="EU875" s="1"/>
      <c r="EV875" s="1"/>
      <c r="EW875" s="1"/>
      <c r="EX875" s="1"/>
      <c r="EY875" s="1"/>
      <c r="EZ875" s="1"/>
      <c r="FA875" s="1"/>
      <c r="FB875" s="1"/>
      <c r="FC875" s="1"/>
      <c r="FD875" s="1"/>
      <c r="FE875" s="1"/>
      <c r="FF875" s="1"/>
      <c r="FG875" s="1"/>
      <c r="FH875" s="1"/>
      <c r="FI875" s="1"/>
      <c r="FJ875" s="1"/>
      <c r="FK875" s="1"/>
      <c r="FL875" s="1"/>
      <c r="FM875" s="1"/>
      <c r="FN875" s="1"/>
      <c r="FO875" s="1"/>
      <c r="FP875" s="1"/>
      <c r="FQ875" s="1"/>
      <c r="FR875" s="1"/>
      <c r="FS875" s="1"/>
      <c r="FT875" s="1"/>
      <c r="FU875" s="1"/>
      <c r="FV875" s="1"/>
      <c r="FW875" s="1"/>
      <c r="FX875" s="1"/>
      <c r="FY875" s="1"/>
      <c r="FZ875" s="1"/>
      <c r="GA875" s="1"/>
      <c r="GB875" s="1"/>
      <c r="GC875" s="1"/>
      <c r="GD875" s="1"/>
      <c r="GE875" s="1"/>
      <c r="GF875" s="1"/>
      <c r="GG875" s="1"/>
      <c r="GH875" s="1"/>
      <c r="GI875" s="1"/>
      <c r="GJ875" s="1"/>
      <c r="GK875" s="1"/>
      <c r="GL875" s="1"/>
      <c r="GM875" s="1"/>
      <c r="GN875" s="1"/>
      <c r="GO875" s="1"/>
      <c r="GP875" s="1"/>
      <c r="GQ875" s="1"/>
      <c r="GR875" s="1"/>
      <c r="GS875" s="1"/>
      <c r="GT875" s="1"/>
      <c r="GU875" s="1"/>
      <c r="GV875" s="1"/>
      <c r="GW875" s="1"/>
      <c r="GX875" s="1"/>
      <c r="GY875" s="1"/>
      <c r="GZ875" s="1"/>
      <c r="HA875" s="1"/>
      <c r="HB875" s="1"/>
      <c r="HC875" s="1"/>
      <c r="HD875" s="1"/>
      <c r="HE875" s="1"/>
    </row>
    <row r="876" spans="1:213" s="65" customFormat="1" x14ac:dyDescent="0.25">
      <c r="A876" s="1"/>
      <c r="B876" s="66"/>
      <c r="C876" s="66"/>
      <c r="D876" s="67"/>
      <c r="F876" s="68"/>
      <c r="G876" s="69"/>
      <c r="H876" s="64"/>
      <c r="I876" s="57"/>
      <c r="J876" s="57"/>
      <c r="K876" s="57"/>
      <c r="L876" s="57"/>
      <c r="M876" s="57"/>
      <c r="N876" s="57"/>
      <c r="O876" s="57"/>
      <c r="P876" s="57"/>
      <c r="Q876" s="57"/>
      <c r="R876" s="57"/>
      <c r="S876" s="57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  <c r="CU876" s="1"/>
      <c r="CV876" s="1"/>
      <c r="CW876" s="1"/>
      <c r="CX876" s="1"/>
      <c r="CY876" s="1"/>
      <c r="CZ876" s="1"/>
      <c r="DA876" s="1"/>
      <c r="DB876" s="1"/>
      <c r="DC876" s="1"/>
      <c r="DD876" s="1"/>
      <c r="DE876" s="1"/>
      <c r="DF876" s="1"/>
      <c r="DG876" s="1"/>
      <c r="DH876" s="1"/>
      <c r="DI876" s="1"/>
      <c r="DJ876" s="1"/>
      <c r="DK876" s="1"/>
      <c r="DL876" s="1"/>
      <c r="DM876" s="1"/>
      <c r="DN876" s="1"/>
      <c r="DO876" s="1"/>
      <c r="DP876" s="1"/>
      <c r="DQ876" s="1"/>
      <c r="DR876" s="1"/>
      <c r="DS876" s="1"/>
      <c r="DT876" s="1"/>
      <c r="DU876" s="1"/>
      <c r="DV876" s="1"/>
      <c r="DW876" s="1"/>
      <c r="DX876" s="1"/>
      <c r="DY876" s="1"/>
      <c r="DZ876" s="1"/>
      <c r="EA876" s="1"/>
      <c r="EB876" s="1"/>
      <c r="EC876" s="1"/>
      <c r="ED876" s="1"/>
      <c r="EE876" s="1"/>
      <c r="EF876" s="1"/>
      <c r="EG876" s="1"/>
      <c r="EH876" s="1"/>
      <c r="EI876" s="1"/>
      <c r="EJ876" s="1"/>
      <c r="EK876" s="1"/>
      <c r="EL876" s="1"/>
      <c r="EM876" s="1"/>
      <c r="EN876" s="1"/>
      <c r="EO876" s="1"/>
      <c r="EP876" s="1"/>
      <c r="EQ876" s="1"/>
      <c r="ER876" s="1"/>
      <c r="ES876" s="1"/>
      <c r="ET876" s="1"/>
      <c r="EU876" s="1"/>
      <c r="EV876" s="1"/>
      <c r="EW876" s="1"/>
      <c r="EX876" s="1"/>
      <c r="EY876" s="1"/>
      <c r="EZ876" s="1"/>
      <c r="FA876" s="1"/>
      <c r="FB876" s="1"/>
      <c r="FC876" s="1"/>
      <c r="FD876" s="1"/>
      <c r="FE876" s="1"/>
      <c r="FF876" s="1"/>
      <c r="FG876" s="1"/>
      <c r="FH876" s="1"/>
      <c r="FI876" s="1"/>
      <c r="FJ876" s="1"/>
      <c r="FK876" s="1"/>
      <c r="FL876" s="1"/>
      <c r="FM876" s="1"/>
      <c r="FN876" s="1"/>
      <c r="FO876" s="1"/>
      <c r="FP876" s="1"/>
      <c r="FQ876" s="1"/>
      <c r="FR876" s="1"/>
      <c r="FS876" s="1"/>
      <c r="FT876" s="1"/>
      <c r="FU876" s="1"/>
      <c r="FV876" s="1"/>
      <c r="FW876" s="1"/>
      <c r="FX876" s="1"/>
      <c r="FY876" s="1"/>
      <c r="FZ876" s="1"/>
      <c r="GA876" s="1"/>
      <c r="GB876" s="1"/>
      <c r="GC876" s="1"/>
      <c r="GD876" s="1"/>
      <c r="GE876" s="1"/>
      <c r="GF876" s="1"/>
      <c r="GG876" s="1"/>
      <c r="GH876" s="1"/>
      <c r="GI876" s="1"/>
      <c r="GJ876" s="1"/>
      <c r="GK876" s="1"/>
      <c r="GL876" s="1"/>
      <c r="GM876" s="1"/>
      <c r="GN876" s="1"/>
      <c r="GO876" s="1"/>
      <c r="GP876" s="1"/>
      <c r="GQ876" s="1"/>
      <c r="GR876" s="1"/>
      <c r="GS876" s="1"/>
      <c r="GT876" s="1"/>
      <c r="GU876" s="1"/>
      <c r="GV876" s="1"/>
      <c r="GW876" s="1"/>
      <c r="GX876" s="1"/>
      <c r="GY876" s="1"/>
      <c r="GZ876" s="1"/>
      <c r="HA876" s="1"/>
      <c r="HB876" s="1"/>
      <c r="HC876" s="1"/>
      <c r="HD876" s="1"/>
      <c r="HE876" s="1"/>
    </row>
    <row r="877" spans="1:213" s="65" customFormat="1" x14ac:dyDescent="0.25">
      <c r="A877" s="1"/>
      <c r="B877" s="66"/>
      <c r="C877" s="66"/>
      <c r="D877" s="67"/>
      <c r="F877" s="68"/>
      <c r="G877" s="69"/>
      <c r="H877" s="64"/>
      <c r="I877" s="57"/>
      <c r="J877" s="57"/>
      <c r="K877" s="57"/>
      <c r="L877" s="57"/>
      <c r="M877" s="57"/>
      <c r="N877" s="57"/>
      <c r="O877" s="57"/>
      <c r="P877" s="57"/>
      <c r="Q877" s="57"/>
      <c r="R877" s="57"/>
      <c r="S877" s="57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  <c r="CU877" s="1"/>
      <c r="CV877" s="1"/>
      <c r="CW877" s="1"/>
      <c r="CX877" s="1"/>
      <c r="CY877" s="1"/>
      <c r="CZ877" s="1"/>
      <c r="DA877" s="1"/>
      <c r="DB877" s="1"/>
      <c r="DC877" s="1"/>
      <c r="DD877" s="1"/>
      <c r="DE877" s="1"/>
      <c r="DF877" s="1"/>
      <c r="DG877" s="1"/>
      <c r="DH877" s="1"/>
      <c r="DI877" s="1"/>
      <c r="DJ877" s="1"/>
      <c r="DK877" s="1"/>
      <c r="DL877" s="1"/>
      <c r="DM877" s="1"/>
      <c r="DN877" s="1"/>
      <c r="DO877" s="1"/>
      <c r="DP877" s="1"/>
      <c r="DQ877" s="1"/>
      <c r="DR877" s="1"/>
      <c r="DS877" s="1"/>
      <c r="DT877" s="1"/>
      <c r="DU877" s="1"/>
      <c r="DV877" s="1"/>
      <c r="DW877" s="1"/>
      <c r="DX877" s="1"/>
      <c r="DY877" s="1"/>
      <c r="DZ877" s="1"/>
      <c r="EA877" s="1"/>
      <c r="EB877" s="1"/>
      <c r="EC877" s="1"/>
      <c r="ED877" s="1"/>
      <c r="EE877" s="1"/>
      <c r="EF877" s="1"/>
      <c r="EG877" s="1"/>
      <c r="EH877" s="1"/>
      <c r="EI877" s="1"/>
      <c r="EJ877" s="1"/>
      <c r="EK877" s="1"/>
      <c r="EL877" s="1"/>
      <c r="EM877" s="1"/>
      <c r="EN877" s="1"/>
      <c r="EO877" s="1"/>
      <c r="EP877" s="1"/>
      <c r="EQ877" s="1"/>
      <c r="ER877" s="1"/>
      <c r="ES877" s="1"/>
      <c r="ET877" s="1"/>
      <c r="EU877" s="1"/>
      <c r="EV877" s="1"/>
      <c r="EW877" s="1"/>
      <c r="EX877" s="1"/>
      <c r="EY877" s="1"/>
      <c r="EZ877" s="1"/>
      <c r="FA877" s="1"/>
      <c r="FB877" s="1"/>
      <c r="FC877" s="1"/>
      <c r="FD877" s="1"/>
      <c r="FE877" s="1"/>
      <c r="FF877" s="1"/>
      <c r="FG877" s="1"/>
      <c r="FH877" s="1"/>
      <c r="FI877" s="1"/>
      <c r="FJ877" s="1"/>
      <c r="FK877" s="1"/>
      <c r="FL877" s="1"/>
      <c r="FM877" s="1"/>
      <c r="FN877" s="1"/>
      <c r="FO877" s="1"/>
      <c r="FP877" s="1"/>
      <c r="FQ877" s="1"/>
      <c r="FR877" s="1"/>
      <c r="FS877" s="1"/>
      <c r="FT877" s="1"/>
      <c r="FU877" s="1"/>
      <c r="FV877" s="1"/>
      <c r="FW877" s="1"/>
      <c r="FX877" s="1"/>
      <c r="FY877" s="1"/>
      <c r="FZ877" s="1"/>
      <c r="GA877" s="1"/>
      <c r="GB877" s="1"/>
      <c r="GC877" s="1"/>
      <c r="GD877" s="1"/>
      <c r="GE877" s="1"/>
      <c r="GF877" s="1"/>
      <c r="GG877" s="1"/>
      <c r="GH877" s="1"/>
      <c r="GI877" s="1"/>
      <c r="GJ877" s="1"/>
      <c r="GK877" s="1"/>
      <c r="GL877" s="1"/>
      <c r="GM877" s="1"/>
      <c r="GN877" s="1"/>
      <c r="GO877" s="1"/>
      <c r="GP877" s="1"/>
      <c r="GQ877" s="1"/>
      <c r="GR877" s="1"/>
      <c r="GS877" s="1"/>
      <c r="GT877" s="1"/>
      <c r="GU877" s="1"/>
      <c r="GV877" s="1"/>
      <c r="GW877" s="1"/>
      <c r="GX877" s="1"/>
      <c r="GY877" s="1"/>
      <c r="GZ877" s="1"/>
      <c r="HA877" s="1"/>
      <c r="HB877" s="1"/>
      <c r="HC877" s="1"/>
      <c r="HD877" s="1"/>
      <c r="HE877" s="1"/>
    </row>
    <row r="878" spans="1:213" s="65" customFormat="1" x14ac:dyDescent="0.25">
      <c r="A878" s="1"/>
      <c r="B878" s="66"/>
      <c r="C878" s="66"/>
      <c r="D878" s="67"/>
      <c r="F878" s="68"/>
      <c r="G878" s="69"/>
      <c r="H878" s="64"/>
      <c r="I878" s="57"/>
      <c r="J878" s="57"/>
      <c r="K878" s="57"/>
      <c r="L878" s="57"/>
      <c r="M878" s="57"/>
      <c r="N878" s="57"/>
      <c r="O878" s="57"/>
      <c r="P878" s="57"/>
      <c r="Q878" s="57"/>
      <c r="R878" s="57"/>
      <c r="S878" s="57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  <c r="CU878" s="1"/>
      <c r="CV878" s="1"/>
      <c r="CW878" s="1"/>
      <c r="CX878" s="1"/>
      <c r="CY878" s="1"/>
      <c r="CZ878" s="1"/>
      <c r="DA878" s="1"/>
      <c r="DB878" s="1"/>
      <c r="DC878" s="1"/>
      <c r="DD878" s="1"/>
      <c r="DE878" s="1"/>
      <c r="DF878" s="1"/>
      <c r="DG878" s="1"/>
      <c r="DH878" s="1"/>
      <c r="DI878" s="1"/>
      <c r="DJ878" s="1"/>
      <c r="DK878" s="1"/>
      <c r="DL878" s="1"/>
      <c r="DM878" s="1"/>
      <c r="DN878" s="1"/>
      <c r="DO878" s="1"/>
      <c r="DP878" s="1"/>
      <c r="DQ878" s="1"/>
      <c r="DR878" s="1"/>
      <c r="DS878" s="1"/>
      <c r="DT878" s="1"/>
      <c r="DU878" s="1"/>
      <c r="DV878" s="1"/>
      <c r="DW878" s="1"/>
      <c r="DX878" s="1"/>
      <c r="DY878" s="1"/>
      <c r="DZ878" s="1"/>
      <c r="EA878" s="1"/>
      <c r="EB878" s="1"/>
      <c r="EC878" s="1"/>
      <c r="ED878" s="1"/>
      <c r="EE878" s="1"/>
      <c r="EF878" s="1"/>
      <c r="EG878" s="1"/>
      <c r="EH878" s="1"/>
      <c r="EI878" s="1"/>
      <c r="EJ878" s="1"/>
      <c r="EK878" s="1"/>
      <c r="EL878" s="1"/>
      <c r="EM878" s="1"/>
      <c r="EN878" s="1"/>
      <c r="EO878" s="1"/>
      <c r="EP878" s="1"/>
      <c r="EQ878" s="1"/>
      <c r="ER878" s="1"/>
      <c r="ES878" s="1"/>
      <c r="ET878" s="1"/>
      <c r="EU878" s="1"/>
      <c r="EV878" s="1"/>
      <c r="EW878" s="1"/>
      <c r="EX878" s="1"/>
      <c r="EY878" s="1"/>
      <c r="EZ878" s="1"/>
      <c r="FA878" s="1"/>
      <c r="FB878" s="1"/>
      <c r="FC878" s="1"/>
      <c r="FD878" s="1"/>
      <c r="FE878" s="1"/>
      <c r="FF878" s="1"/>
      <c r="FG878" s="1"/>
      <c r="FH878" s="1"/>
      <c r="FI878" s="1"/>
      <c r="FJ878" s="1"/>
      <c r="FK878" s="1"/>
      <c r="FL878" s="1"/>
      <c r="FM878" s="1"/>
      <c r="FN878" s="1"/>
      <c r="FO878" s="1"/>
      <c r="FP878" s="1"/>
      <c r="FQ878" s="1"/>
      <c r="FR878" s="1"/>
      <c r="FS878" s="1"/>
      <c r="FT878" s="1"/>
      <c r="FU878" s="1"/>
      <c r="FV878" s="1"/>
      <c r="FW878" s="1"/>
      <c r="FX878" s="1"/>
      <c r="FY878" s="1"/>
      <c r="FZ878" s="1"/>
      <c r="GA878" s="1"/>
      <c r="GB878" s="1"/>
      <c r="GC878" s="1"/>
      <c r="GD878" s="1"/>
      <c r="GE878" s="1"/>
      <c r="GF878" s="1"/>
      <c r="GG878" s="1"/>
      <c r="GH878" s="1"/>
      <c r="GI878" s="1"/>
      <c r="GJ878" s="1"/>
      <c r="GK878" s="1"/>
      <c r="GL878" s="1"/>
      <c r="GM878" s="1"/>
      <c r="GN878" s="1"/>
      <c r="GO878" s="1"/>
      <c r="GP878" s="1"/>
      <c r="GQ878" s="1"/>
      <c r="GR878" s="1"/>
      <c r="GS878" s="1"/>
      <c r="GT878" s="1"/>
      <c r="GU878" s="1"/>
      <c r="GV878" s="1"/>
      <c r="GW878" s="1"/>
      <c r="GX878" s="1"/>
      <c r="GY878" s="1"/>
      <c r="GZ878" s="1"/>
      <c r="HA878" s="1"/>
      <c r="HB878" s="1"/>
      <c r="HC878" s="1"/>
      <c r="HD878" s="1"/>
      <c r="HE878" s="1"/>
    </row>
    <row r="879" spans="1:213" s="65" customFormat="1" x14ac:dyDescent="0.25">
      <c r="A879" s="1"/>
      <c r="B879" s="66"/>
      <c r="C879" s="66"/>
      <c r="D879" s="67"/>
      <c r="F879" s="68"/>
      <c r="G879" s="69"/>
      <c r="H879" s="64"/>
      <c r="I879" s="57"/>
      <c r="J879" s="57"/>
      <c r="K879" s="57"/>
      <c r="L879" s="57"/>
      <c r="M879" s="57"/>
      <c r="N879" s="57"/>
      <c r="O879" s="57"/>
      <c r="P879" s="57"/>
      <c r="Q879" s="57"/>
      <c r="R879" s="57"/>
      <c r="S879" s="57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1"/>
      <c r="DP879" s="1"/>
      <c r="DQ879" s="1"/>
      <c r="DR879" s="1"/>
      <c r="DS879" s="1"/>
      <c r="DT879" s="1"/>
      <c r="DU879" s="1"/>
      <c r="DV879" s="1"/>
      <c r="DW879" s="1"/>
      <c r="DX879" s="1"/>
      <c r="DY879" s="1"/>
      <c r="DZ879" s="1"/>
      <c r="EA879" s="1"/>
      <c r="EB879" s="1"/>
      <c r="EC879" s="1"/>
      <c r="ED879" s="1"/>
      <c r="EE879" s="1"/>
      <c r="EF879" s="1"/>
      <c r="EG879" s="1"/>
      <c r="EH879" s="1"/>
      <c r="EI879" s="1"/>
      <c r="EJ879" s="1"/>
      <c r="EK879" s="1"/>
      <c r="EL879" s="1"/>
      <c r="EM879" s="1"/>
      <c r="EN879" s="1"/>
      <c r="EO879" s="1"/>
      <c r="EP879" s="1"/>
      <c r="EQ879" s="1"/>
      <c r="ER879" s="1"/>
      <c r="ES879" s="1"/>
      <c r="ET879" s="1"/>
      <c r="EU879" s="1"/>
      <c r="EV879" s="1"/>
      <c r="EW879" s="1"/>
      <c r="EX879" s="1"/>
      <c r="EY879" s="1"/>
      <c r="EZ879" s="1"/>
      <c r="FA879" s="1"/>
      <c r="FB879" s="1"/>
      <c r="FC879" s="1"/>
      <c r="FD879" s="1"/>
      <c r="FE879" s="1"/>
      <c r="FF879" s="1"/>
      <c r="FG879" s="1"/>
      <c r="FH879" s="1"/>
      <c r="FI879" s="1"/>
      <c r="FJ879" s="1"/>
      <c r="FK879" s="1"/>
      <c r="FL879" s="1"/>
      <c r="FM879" s="1"/>
      <c r="FN879" s="1"/>
      <c r="FO879" s="1"/>
      <c r="FP879" s="1"/>
      <c r="FQ879" s="1"/>
      <c r="FR879" s="1"/>
      <c r="FS879" s="1"/>
      <c r="FT879" s="1"/>
      <c r="FU879" s="1"/>
      <c r="FV879" s="1"/>
      <c r="FW879" s="1"/>
      <c r="FX879" s="1"/>
      <c r="FY879" s="1"/>
      <c r="FZ879" s="1"/>
      <c r="GA879" s="1"/>
      <c r="GB879" s="1"/>
      <c r="GC879" s="1"/>
      <c r="GD879" s="1"/>
      <c r="GE879" s="1"/>
      <c r="GF879" s="1"/>
      <c r="GG879" s="1"/>
      <c r="GH879" s="1"/>
      <c r="GI879" s="1"/>
      <c r="GJ879" s="1"/>
      <c r="GK879" s="1"/>
      <c r="GL879" s="1"/>
      <c r="GM879" s="1"/>
      <c r="GN879" s="1"/>
      <c r="GO879" s="1"/>
      <c r="GP879" s="1"/>
      <c r="GQ879" s="1"/>
      <c r="GR879" s="1"/>
      <c r="GS879" s="1"/>
      <c r="GT879" s="1"/>
      <c r="GU879" s="1"/>
      <c r="GV879" s="1"/>
      <c r="GW879" s="1"/>
      <c r="GX879" s="1"/>
      <c r="GY879" s="1"/>
      <c r="GZ879" s="1"/>
      <c r="HA879" s="1"/>
      <c r="HB879" s="1"/>
      <c r="HC879" s="1"/>
      <c r="HD879" s="1"/>
      <c r="HE879" s="1"/>
    </row>
    <row r="880" spans="1:213" s="65" customFormat="1" x14ac:dyDescent="0.25">
      <c r="A880" s="1"/>
      <c r="B880" s="66"/>
      <c r="C880" s="66"/>
      <c r="D880" s="67"/>
      <c r="F880" s="68"/>
      <c r="G880" s="69"/>
      <c r="H880" s="64"/>
      <c r="I880" s="57"/>
      <c r="J880" s="57"/>
      <c r="K880" s="57"/>
      <c r="L880" s="57"/>
      <c r="M880" s="57"/>
      <c r="N880" s="57"/>
      <c r="O880" s="57"/>
      <c r="P880" s="57"/>
      <c r="Q880" s="57"/>
      <c r="R880" s="57"/>
      <c r="S880" s="57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  <c r="CU880" s="1"/>
      <c r="CV880" s="1"/>
      <c r="CW880" s="1"/>
      <c r="CX880" s="1"/>
      <c r="CY880" s="1"/>
      <c r="CZ880" s="1"/>
      <c r="DA880" s="1"/>
      <c r="DB880" s="1"/>
      <c r="DC880" s="1"/>
      <c r="DD880" s="1"/>
      <c r="DE880" s="1"/>
      <c r="DF880" s="1"/>
      <c r="DG880" s="1"/>
      <c r="DH880" s="1"/>
      <c r="DI880" s="1"/>
      <c r="DJ880" s="1"/>
      <c r="DK880" s="1"/>
      <c r="DL880" s="1"/>
      <c r="DM880" s="1"/>
      <c r="DN880" s="1"/>
      <c r="DO880" s="1"/>
      <c r="DP880" s="1"/>
      <c r="DQ880" s="1"/>
      <c r="DR880" s="1"/>
      <c r="DS880" s="1"/>
      <c r="DT880" s="1"/>
      <c r="DU880" s="1"/>
      <c r="DV880" s="1"/>
      <c r="DW880" s="1"/>
      <c r="DX880" s="1"/>
      <c r="DY880" s="1"/>
      <c r="DZ880" s="1"/>
      <c r="EA880" s="1"/>
      <c r="EB880" s="1"/>
      <c r="EC880" s="1"/>
      <c r="ED880" s="1"/>
      <c r="EE880" s="1"/>
      <c r="EF880" s="1"/>
      <c r="EG880" s="1"/>
      <c r="EH880" s="1"/>
      <c r="EI880" s="1"/>
      <c r="EJ880" s="1"/>
      <c r="EK880" s="1"/>
      <c r="EL880" s="1"/>
      <c r="EM880" s="1"/>
      <c r="EN880" s="1"/>
      <c r="EO880" s="1"/>
      <c r="EP880" s="1"/>
      <c r="EQ880" s="1"/>
      <c r="ER880" s="1"/>
      <c r="ES880" s="1"/>
      <c r="ET880" s="1"/>
      <c r="EU880" s="1"/>
      <c r="EV880" s="1"/>
      <c r="EW880" s="1"/>
      <c r="EX880" s="1"/>
      <c r="EY880" s="1"/>
      <c r="EZ880" s="1"/>
      <c r="FA880" s="1"/>
      <c r="FB880" s="1"/>
      <c r="FC880" s="1"/>
      <c r="FD880" s="1"/>
      <c r="FE880" s="1"/>
      <c r="FF880" s="1"/>
      <c r="FG880" s="1"/>
      <c r="FH880" s="1"/>
      <c r="FI880" s="1"/>
      <c r="FJ880" s="1"/>
      <c r="FK880" s="1"/>
      <c r="FL880" s="1"/>
      <c r="FM880" s="1"/>
      <c r="FN880" s="1"/>
      <c r="FO880" s="1"/>
      <c r="FP880" s="1"/>
      <c r="FQ880" s="1"/>
      <c r="FR880" s="1"/>
      <c r="FS880" s="1"/>
      <c r="FT880" s="1"/>
      <c r="FU880" s="1"/>
      <c r="FV880" s="1"/>
      <c r="FW880" s="1"/>
      <c r="FX880" s="1"/>
      <c r="FY880" s="1"/>
      <c r="FZ880" s="1"/>
      <c r="GA880" s="1"/>
      <c r="GB880" s="1"/>
      <c r="GC880" s="1"/>
      <c r="GD880" s="1"/>
      <c r="GE880" s="1"/>
      <c r="GF880" s="1"/>
      <c r="GG880" s="1"/>
      <c r="GH880" s="1"/>
      <c r="GI880" s="1"/>
      <c r="GJ880" s="1"/>
      <c r="GK880" s="1"/>
      <c r="GL880" s="1"/>
      <c r="GM880" s="1"/>
      <c r="GN880" s="1"/>
      <c r="GO880" s="1"/>
      <c r="GP880" s="1"/>
      <c r="GQ880" s="1"/>
      <c r="GR880" s="1"/>
      <c r="GS880" s="1"/>
      <c r="GT880" s="1"/>
      <c r="GU880" s="1"/>
      <c r="GV880" s="1"/>
      <c r="GW880" s="1"/>
      <c r="GX880" s="1"/>
      <c r="GY880" s="1"/>
      <c r="GZ880" s="1"/>
      <c r="HA880" s="1"/>
      <c r="HB880" s="1"/>
      <c r="HC880" s="1"/>
      <c r="HD880" s="1"/>
      <c r="HE880" s="1"/>
    </row>
    <row r="881" spans="1:213" s="65" customFormat="1" x14ac:dyDescent="0.25">
      <c r="A881" s="1"/>
      <c r="B881" s="66"/>
      <c r="C881" s="66"/>
      <c r="D881" s="67"/>
      <c r="F881" s="68"/>
      <c r="G881" s="69"/>
      <c r="H881" s="64"/>
      <c r="I881" s="57"/>
      <c r="J881" s="57"/>
      <c r="K881" s="57"/>
      <c r="L881" s="57"/>
      <c r="M881" s="57"/>
      <c r="N881" s="57"/>
      <c r="O881" s="57"/>
      <c r="P881" s="57"/>
      <c r="Q881" s="57"/>
      <c r="R881" s="57"/>
      <c r="S881" s="57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  <c r="CU881" s="1"/>
      <c r="CV881" s="1"/>
      <c r="CW881" s="1"/>
      <c r="CX881" s="1"/>
      <c r="CY881" s="1"/>
      <c r="CZ881" s="1"/>
      <c r="DA881" s="1"/>
      <c r="DB881" s="1"/>
      <c r="DC881" s="1"/>
      <c r="DD881" s="1"/>
      <c r="DE881" s="1"/>
      <c r="DF881" s="1"/>
      <c r="DG881" s="1"/>
      <c r="DH881" s="1"/>
      <c r="DI881" s="1"/>
      <c r="DJ881" s="1"/>
      <c r="DK881" s="1"/>
      <c r="DL881" s="1"/>
      <c r="DM881" s="1"/>
      <c r="DN881" s="1"/>
      <c r="DO881" s="1"/>
      <c r="DP881" s="1"/>
      <c r="DQ881" s="1"/>
      <c r="DR881" s="1"/>
      <c r="DS881" s="1"/>
      <c r="DT881" s="1"/>
      <c r="DU881" s="1"/>
      <c r="DV881" s="1"/>
      <c r="DW881" s="1"/>
      <c r="DX881" s="1"/>
      <c r="DY881" s="1"/>
      <c r="DZ881" s="1"/>
      <c r="EA881" s="1"/>
      <c r="EB881" s="1"/>
      <c r="EC881" s="1"/>
      <c r="ED881" s="1"/>
      <c r="EE881" s="1"/>
      <c r="EF881" s="1"/>
      <c r="EG881" s="1"/>
      <c r="EH881" s="1"/>
      <c r="EI881" s="1"/>
      <c r="EJ881" s="1"/>
      <c r="EK881" s="1"/>
      <c r="EL881" s="1"/>
      <c r="EM881" s="1"/>
      <c r="EN881" s="1"/>
      <c r="EO881" s="1"/>
      <c r="EP881" s="1"/>
      <c r="EQ881" s="1"/>
      <c r="ER881" s="1"/>
      <c r="ES881" s="1"/>
      <c r="ET881" s="1"/>
      <c r="EU881" s="1"/>
      <c r="EV881" s="1"/>
      <c r="EW881" s="1"/>
      <c r="EX881" s="1"/>
      <c r="EY881" s="1"/>
      <c r="EZ881" s="1"/>
      <c r="FA881" s="1"/>
      <c r="FB881" s="1"/>
      <c r="FC881" s="1"/>
      <c r="FD881" s="1"/>
      <c r="FE881" s="1"/>
      <c r="FF881" s="1"/>
      <c r="FG881" s="1"/>
      <c r="FH881" s="1"/>
      <c r="FI881" s="1"/>
      <c r="FJ881" s="1"/>
      <c r="FK881" s="1"/>
      <c r="FL881" s="1"/>
      <c r="FM881" s="1"/>
      <c r="FN881" s="1"/>
      <c r="FO881" s="1"/>
      <c r="FP881" s="1"/>
      <c r="FQ881" s="1"/>
      <c r="FR881" s="1"/>
      <c r="FS881" s="1"/>
      <c r="FT881" s="1"/>
      <c r="FU881" s="1"/>
      <c r="FV881" s="1"/>
      <c r="FW881" s="1"/>
      <c r="FX881" s="1"/>
      <c r="FY881" s="1"/>
      <c r="FZ881" s="1"/>
      <c r="GA881" s="1"/>
      <c r="GB881" s="1"/>
      <c r="GC881" s="1"/>
      <c r="GD881" s="1"/>
      <c r="GE881" s="1"/>
      <c r="GF881" s="1"/>
      <c r="GG881" s="1"/>
      <c r="GH881" s="1"/>
      <c r="GI881" s="1"/>
      <c r="GJ881" s="1"/>
      <c r="GK881" s="1"/>
      <c r="GL881" s="1"/>
      <c r="GM881" s="1"/>
      <c r="GN881" s="1"/>
      <c r="GO881" s="1"/>
      <c r="GP881" s="1"/>
      <c r="GQ881" s="1"/>
      <c r="GR881" s="1"/>
      <c r="GS881" s="1"/>
      <c r="GT881" s="1"/>
      <c r="GU881" s="1"/>
      <c r="GV881" s="1"/>
      <c r="GW881" s="1"/>
      <c r="GX881" s="1"/>
      <c r="GY881" s="1"/>
      <c r="GZ881" s="1"/>
      <c r="HA881" s="1"/>
      <c r="HB881" s="1"/>
      <c r="HC881" s="1"/>
      <c r="HD881" s="1"/>
      <c r="HE881" s="1"/>
    </row>
    <row r="882" spans="1:213" s="65" customFormat="1" x14ac:dyDescent="0.25">
      <c r="A882" s="1"/>
      <c r="B882" s="66"/>
      <c r="C882" s="66"/>
      <c r="D882" s="67"/>
      <c r="F882" s="68"/>
      <c r="G882" s="69"/>
      <c r="H882" s="64"/>
      <c r="I882" s="57"/>
      <c r="J882" s="57"/>
      <c r="K882" s="57"/>
      <c r="L882" s="57"/>
      <c r="M882" s="57"/>
      <c r="N882" s="57"/>
      <c r="O882" s="57"/>
      <c r="P882" s="57"/>
      <c r="Q882" s="57"/>
      <c r="R882" s="57"/>
      <c r="S882" s="57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  <c r="CI882" s="1"/>
      <c r="CJ882" s="1"/>
      <c r="CK882" s="1"/>
      <c r="CL882" s="1"/>
      <c r="CM882" s="1"/>
      <c r="CN882" s="1"/>
      <c r="CO882" s="1"/>
      <c r="CP882" s="1"/>
      <c r="CQ882" s="1"/>
      <c r="CR882" s="1"/>
      <c r="CS882" s="1"/>
      <c r="CT882" s="1"/>
      <c r="CU882" s="1"/>
      <c r="CV882" s="1"/>
      <c r="CW882" s="1"/>
      <c r="CX882" s="1"/>
      <c r="CY882" s="1"/>
      <c r="CZ882" s="1"/>
      <c r="DA882" s="1"/>
      <c r="DB882" s="1"/>
      <c r="DC882" s="1"/>
      <c r="DD882" s="1"/>
      <c r="DE882" s="1"/>
      <c r="DF882" s="1"/>
      <c r="DG882" s="1"/>
      <c r="DH882" s="1"/>
      <c r="DI882" s="1"/>
      <c r="DJ882" s="1"/>
      <c r="DK882" s="1"/>
      <c r="DL882" s="1"/>
      <c r="DM882" s="1"/>
      <c r="DN882" s="1"/>
      <c r="DO882" s="1"/>
      <c r="DP882" s="1"/>
      <c r="DQ882" s="1"/>
      <c r="DR882" s="1"/>
      <c r="DS882" s="1"/>
      <c r="DT882" s="1"/>
      <c r="DU882" s="1"/>
      <c r="DV882" s="1"/>
      <c r="DW882" s="1"/>
      <c r="DX882" s="1"/>
      <c r="DY882" s="1"/>
      <c r="DZ882" s="1"/>
      <c r="EA882" s="1"/>
      <c r="EB882" s="1"/>
      <c r="EC882" s="1"/>
      <c r="ED882" s="1"/>
      <c r="EE882" s="1"/>
      <c r="EF882" s="1"/>
      <c r="EG882" s="1"/>
      <c r="EH882" s="1"/>
      <c r="EI882" s="1"/>
      <c r="EJ882" s="1"/>
      <c r="EK882" s="1"/>
      <c r="EL882" s="1"/>
      <c r="EM882" s="1"/>
      <c r="EN882" s="1"/>
      <c r="EO882" s="1"/>
      <c r="EP882" s="1"/>
      <c r="EQ882" s="1"/>
      <c r="ER882" s="1"/>
      <c r="ES882" s="1"/>
      <c r="ET882" s="1"/>
      <c r="EU882" s="1"/>
      <c r="EV882" s="1"/>
      <c r="EW882" s="1"/>
      <c r="EX882" s="1"/>
      <c r="EY882" s="1"/>
      <c r="EZ882" s="1"/>
      <c r="FA882" s="1"/>
      <c r="FB882" s="1"/>
      <c r="FC882" s="1"/>
      <c r="FD882" s="1"/>
      <c r="FE882" s="1"/>
      <c r="FF882" s="1"/>
      <c r="FG882" s="1"/>
      <c r="FH882" s="1"/>
      <c r="FI882" s="1"/>
      <c r="FJ882" s="1"/>
      <c r="FK882" s="1"/>
      <c r="FL882" s="1"/>
      <c r="FM882" s="1"/>
      <c r="FN882" s="1"/>
      <c r="FO882" s="1"/>
      <c r="FP882" s="1"/>
      <c r="FQ882" s="1"/>
      <c r="FR882" s="1"/>
      <c r="FS882" s="1"/>
      <c r="FT882" s="1"/>
      <c r="FU882" s="1"/>
      <c r="FV882" s="1"/>
      <c r="FW882" s="1"/>
      <c r="FX882" s="1"/>
      <c r="FY882" s="1"/>
      <c r="FZ882" s="1"/>
      <c r="GA882" s="1"/>
      <c r="GB882" s="1"/>
      <c r="GC882" s="1"/>
      <c r="GD882" s="1"/>
      <c r="GE882" s="1"/>
      <c r="GF882" s="1"/>
      <c r="GG882" s="1"/>
      <c r="GH882" s="1"/>
      <c r="GI882" s="1"/>
      <c r="GJ882" s="1"/>
      <c r="GK882" s="1"/>
      <c r="GL882" s="1"/>
      <c r="GM882" s="1"/>
      <c r="GN882" s="1"/>
      <c r="GO882" s="1"/>
      <c r="GP882" s="1"/>
      <c r="GQ882" s="1"/>
      <c r="GR882" s="1"/>
      <c r="GS882" s="1"/>
      <c r="GT882" s="1"/>
      <c r="GU882" s="1"/>
      <c r="GV882" s="1"/>
      <c r="GW882" s="1"/>
      <c r="GX882" s="1"/>
      <c r="GY882" s="1"/>
      <c r="GZ882" s="1"/>
      <c r="HA882" s="1"/>
      <c r="HB882" s="1"/>
      <c r="HC882" s="1"/>
      <c r="HD882" s="1"/>
      <c r="HE882" s="1"/>
    </row>
    <row r="883" spans="1:213" s="65" customFormat="1" x14ac:dyDescent="0.25">
      <c r="A883" s="1"/>
      <c r="B883" s="66"/>
      <c r="C883" s="66"/>
      <c r="D883" s="67"/>
      <c r="F883" s="68"/>
      <c r="G883" s="69"/>
      <c r="H883" s="64"/>
      <c r="I883" s="57"/>
      <c r="J883" s="57"/>
      <c r="K883" s="57"/>
      <c r="L883" s="57"/>
      <c r="M883" s="57"/>
      <c r="N883" s="57"/>
      <c r="O883" s="57"/>
      <c r="P883" s="57"/>
      <c r="Q883" s="57"/>
      <c r="R883" s="57"/>
      <c r="S883" s="57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  <c r="BP883" s="1"/>
      <c r="BQ883" s="1"/>
      <c r="BR883" s="1"/>
      <c r="BS883" s="1"/>
      <c r="BT883" s="1"/>
      <c r="BU883" s="1"/>
      <c r="BV883" s="1"/>
      <c r="BW883" s="1"/>
      <c r="BX883" s="1"/>
      <c r="BY883" s="1"/>
      <c r="BZ883" s="1"/>
      <c r="CA883" s="1"/>
      <c r="CB883" s="1"/>
      <c r="CC883" s="1"/>
      <c r="CD883" s="1"/>
      <c r="CE883" s="1"/>
      <c r="CF883" s="1"/>
      <c r="CG883" s="1"/>
      <c r="CH883" s="1"/>
      <c r="CI883" s="1"/>
      <c r="CJ883" s="1"/>
      <c r="CK883" s="1"/>
      <c r="CL883" s="1"/>
      <c r="CM883" s="1"/>
      <c r="CN883" s="1"/>
      <c r="CO883" s="1"/>
      <c r="CP883" s="1"/>
      <c r="CQ883" s="1"/>
      <c r="CR883" s="1"/>
      <c r="CS883" s="1"/>
      <c r="CT883" s="1"/>
      <c r="CU883" s="1"/>
      <c r="CV883" s="1"/>
      <c r="CW883" s="1"/>
      <c r="CX883" s="1"/>
      <c r="CY883" s="1"/>
      <c r="CZ883" s="1"/>
      <c r="DA883" s="1"/>
      <c r="DB883" s="1"/>
      <c r="DC883" s="1"/>
      <c r="DD883" s="1"/>
      <c r="DE883" s="1"/>
      <c r="DF883" s="1"/>
      <c r="DG883" s="1"/>
      <c r="DH883" s="1"/>
      <c r="DI883" s="1"/>
      <c r="DJ883" s="1"/>
      <c r="DK883" s="1"/>
      <c r="DL883" s="1"/>
      <c r="DM883" s="1"/>
      <c r="DN883" s="1"/>
      <c r="DO883" s="1"/>
      <c r="DP883" s="1"/>
      <c r="DQ883" s="1"/>
      <c r="DR883" s="1"/>
      <c r="DS883" s="1"/>
      <c r="DT883" s="1"/>
      <c r="DU883" s="1"/>
      <c r="DV883" s="1"/>
      <c r="DW883" s="1"/>
      <c r="DX883" s="1"/>
      <c r="DY883" s="1"/>
      <c r="DZ883" s="1"/>
      <c r="EA883" s="1"/>
      <c r="EB883" s="1"/>
      <c r="EC883" s="1"/>
      <c r="ED883" s="1"/>
      <c r="EE883" s="1"/>
      <c r="EF883" s="1"/>
      <c r="EG883" s="1"/>
      <c r="EH883" s="1"/>
      <c r="EI883" s="1"/>
      <c r="EJ883" s="1"/>
      <c r="EK883" s="1"/>
      <c r="EL883" s="1"/>
      <c r="EM883" s="1"/>
      <c r="EN883" s="1"/>
      <c r="EO883" s="1"/>
      <c r="EP883" s="1"/>
      <c r="EQ883" s="1"/>
      <c r="ER883" s="1"/>
      <c r="ES883" s="1"/>
      <c r="ET883" s="1"/>
      <c r="EU883" s="1"/>
      <c r="EV883" s="1"/>
      <c r="EW883" s="1"/>
      <c r="EX883" s="1"/>
      <c r="EY883" s="1"/>
      <c r="EZ883" s="1"/>
      <c r="FA883" s="1"/>
      <c r="FB883" s="1"/>
      <c r="FC883" s="1"/>
      <c r="FD883" s="1"/>
      <c r="FE883" s="1"/>
      <c r="FF883" s="1"/>
      <c r="FG883" s="1"/>
      <c r="FH883" s="1"/>
      <c r="FI883" s="1"/>
      <c r="FJ883" s="1"/>
      <c r="FK883" s="1"/>
      <c r="FL883" s="1"/>
      <c r="FM883" s="1"/>
      <c r="FN883" s="1"/>
      <c r="FO883" s="1"/>
      <c r="FP883" s="1"/>
      <c r="FQ883" s="1"/>
      <c r="FR883" s="1"/>
      <c r="FS883" s="1"/>
      <c r="FT883" s="1"/>
      <c r="FU883" s="1"/>
      <c r="FV883" s="1"/>
      <c r="FW883" s="1"/>
      <c r="FX883" s="1"/>
      <c r="FY883" s="1"/>
      <c r="FZ883" s="1"/>
      <c r="GA883" s="1"/>
      <c r="GB883" s="1"/>
      <c r="GC883" s="1"/>
      <c r="GD883" s="1"/>
      <c r="GE883" s="1"/>
      <c r="GF883" s="1"/>
      <c r="GG883" s="1"/>
      <c r="GH883" s="1"/>
      <c r="GI883" s="1"/>
      <c r="GJ883" s="1"/>
      <c r="GK883" s="1"/>
      <c r="GL883" s="1"/>
      <c r="GM883" s="1"/>
      <c r="GN883" s="1"/>
      <c r="GO883" s="1"/>
      <c r="GP883" s="1"/>
      <c r="GQ883" s="1"/>
      <c r="GR883" s="1"/>
      <c r="GS883" s="1"/>
      <c r="GT883" s="1"/>
      <c r="GU883" s="1"/>
      <c r="GV883" s="1"/>
      <c r="GW883" s="1"/>
      <c r="GX883" s="1"/>
      <c r="GY883" s="1"/>
      <c r="GZ883" s="1"/>
      <c r="HA883" s="1"/>
      <c r="HB883" s="1"/>
      <c r="HC883" s="1"/>
      <c r="HD883" s="1"/>
      <c r="HE883" s="1"/>
    </row>
    <row r="884" spans="1:213" s="65" customFormat="1" x14ac:dyDescent="0.25">
      <c r="A884" s="1"/>
      <c r="B884" s="66"/>
      <c r="C884" s="66"/>
      <c r="D884" s="67"/>
      <c r="F884" s="68"/>
      <c r="G884" s="69"/>
      <c r="H884" s="64"/>
      <c r="I884" s="57"/>
      <c r="J884" s="57"/>
      <c r="K884" s="57"/>
      <c r="L884" s="57"/>
      <c r="M884" s="57"/>
      <c r="N884" s="57"/>
      <c r="O884" s="57"/>
      <c r="P884" s="57"/>
      <c r="Q884" s="57"/>
      <c r="R884" s="57"/>
      <c r="S884" s="57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  <c r="BP884" s="1"/>
      <c r="BQ884" s="1"/>
      <c r="BR884" s="1"/>
      <c r="BS884" s="1"/>
      <c r="BT884" s="1"/>
      <c r="BU884" s="1"/>
      <c r="BV884" s="1"/>
      <c r="BW884" s="1"/>
      <c r="BX884" s="1"/>
      <c r="BY884" s="1"/>
      <c r="BZ884" s="1"/>
      <c r="CA884" s="1"/>
      <c r="CB884" s="1"/>
      <c r="CC884" s="1"/>
      <c r="CD884" s="1"/>
      <c r="CE884" s="1"/>
      <c r="CF884" s="1"/>
      <c r="CG884" s="1"/>
      <c r="CH884" s="1"/>
      <c r="CI884" s="1"/>
      <c r="CJ884" s="1"/>
      <c r="CK884" s="1"/>
      <c r="CL884" s="1"/>
      <c r="CM884" s="1"/>
      <c r="CN884" s="1"/>
      <c r="CO884" s="1"/>
      <c r="CP884" s="1"/>
      <c r="CQ884" s="1"/>
      <c r="CR884" s="1"/>
      <c r="CS884" s="1"/>
      <c r="CT884" s="1"/>
      <c r="CU884" s="1"/>
      <c r="CV884" s="1"/>
      <c r="CW884" s="1"/>
      <c r="CX884" s="1"/>
      <c r="CY884" s="1"/>
      <c r="CZ884" s="1"/>
      <c r="DA884" s="1"/>
      <c r="DB884" s="1"/>
      <c r="DC884" s="1"/>
      <c r="DD884" s="1"/>
      <c r="DE884" s="1"/>
      <c r="DF884" s="1"/>
      <c r="DG884" s="1"/>
      <c r="DH884" s="1"/>
      <c r="DI884" s="1"/>
      <c r="DJ884" s="1"/>
      <c r="DK884" s="1"/>
      <c r="DL884" s="1"/>
      <c r="DM884" s="1"/>
      <c r="DN884" s="1"/>
      <c r="DO884" s="1"/>
      <c r="DP884" s="1"/>
      <c r="DQ884" s="1"/>
      <c r="DR884" s="1"/>
      <c r="DS884" s="1"/>
      <c r="DT884" s="1"/>
      <c r="DU884" s="1"/>
      <c r="DV884" s="1"/>
      <c r="DW884" s="1"/>
      <c r="DX884" s="1"/>
      <c r="DY884" s="1"/>
      <c r="DZ884" s="1"/>
      <c r="EA884" s="1"/>
      <c r="EB884" s="1"/>
      <c r="EC884" s="1"/>
      <c r="ED884" s="1"/>
      <c r="EE884" s="1"/>
      <c r="EF884" s="1"/>
      <c r="EG884" s="1"/>
      <c r="EH884" s="1"/>
      <c r="EI884" s="1"/>
      <c r="EJ884" s="1"/>
      <c r="EK884" s="1"/>
      <c r="EL884" s="1"/>
      <c r="EM884" s="1"/>
      <c r="EN884" s="1"/>
      <c r="EO884" s="1"/>
      <c r="EP884" s="1"/>
      <c r="EQ884" s="1"/>
      <c r="ER884" s="1"/>
      <c r="ES884" s="1"/>
      <c r="ET884" s="1"/>
      <c r="EU884" s="1"/>
      <c r="EV884" s="1"/>
      <c r="EW884" s="1"/>
      <c r="EX884" s="1"/>
      <c r="EY884" s="1"/>
      <c r="EZ884" s="1"/>
      <c r="FA884" s="1"/>
      <c r="FB884" s="1"/>
      <c r="FC884" s="1"/>
      <c r="FD884" s="1"/>
      <c r="FE884" s="1"/>
      <c r="FF884" s="1"/>
      <c r="FG884" s="1"/>
      <c r="FH884" s="1"/>
      <c r="FI884" s="1"/>
      <c r="FJ884" s="1"/>
      <c r="FK884" s="1"/>
      <c r="FL884" s="1"/>
      <c r="FM884" s="1"/>
      <c r="FN884" s="1"/>
      <c r="FO884" s="1"/>
      <c r="FP884" s="1"/>
      <c r="FQ884" s="1"/>
      <c r="FR884" s="1"/>
      <c r="FS884" s="1"/>
      <c r="FT884" s="1"/>
      <c r="FU884" s="1"/>
      <c r="FV884" s="1"/>
      <c r="FW884" s="1"/>
      <c r="FX884" s="1"/>
      <c r="FY884" s="1"/>
      <c r="FZ884" s="1"/>
      <c r="GA884" s="1"/>
      <c r="GB884" s="1"/>
      <c r="GC884" s="1"/>
      <c r="GD884" s="1"/>
      <c r="GE884" s="1"/>
      <c r="GF884" s="1"/>
      <c r="GG884" s="1"/>
      <c r="GH884" s="1"/>
      <c r="GI884" s="1"/>
      <c r="GJ884" s="1"/>
      <c r="GK884" s="1"/>
      <c r="GL884" s="1"/>
      <c r="GM884" s="1"/>
      <c r="GN884" s="1"/>
      <c r="GO884" s="1"/>
      <c r="GP884" s="1"/>
      <c r="GQ884" s="1"/>
      <c r="GR884" s="1"/>
      <c r="GS884" s="1"/>
      <c r="GT884" s="1"/>
      <c r="GU884" s="1"/>
      <c r="GV884" s="1"/>
      <c r="GW884" s="1"/>
      <c r="GX884" s="1"/>
      <c r="GY884" s="1"/>
      <c r="GZ884" s="1"/>
      <c r="HA884" s="1"/>
      <c r="HB884" s="1"/>
      <c r="HC884" s="1"/>
      <c r="HD884" s="1"/>
      <c r="HE884" s="1"/>
    </row>
    <row r="885" spans="1:213" s="65" customFormat="1" x14ac:dyDescent="0.25">
      <c r="A885" s="1"/>
      <c r="B885" s="66"/>
      <c r="C885" s="66"/>
      <c r="D885" s="67"/>
      <c r="F885" s="68"/>
      <c r="G885" s="69"/>
      <c r="H885" s="64"/>
      <c r="I885" s="57"/>
      <c r="J885" s="57"/>
      <c r="K885" s="57"/>
      <c r="L885" s="57"/>
      <c r="M885" s="57"/>
      <c r="N885" s="57"/>
      <c r="O885" s="57"/>
      <c r="P885" s="57"/>
      <c r="Q885" s="57"/>
      <c r="R885" s="57"/>
      <c r="S885" s="57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  <c r="BS885" s="1"/>
      <c r="BT885" s="1"/>
      <c r="BU885" s="1"/>
      <c r="BV885" s="1"/>
      <c r="BW885" s="1"/>
      <c r="BX885" s="1"/>
      <c r="BY885" s="1"/>
      <c r="BZ885" s="1"/>
      <c r="CA885" s="1"/>
      <c r="CB885" s="1"/>
      <c r="CC885" s="1"/>
      <c r="CD885" s="1"/>
      <c r="CE885" s="1"/>
      <c r="CF885" s="1"/>
      <c r="CG885" s="1"/>
      <c r="CH885" s="1"/>
      <c r="CI885" s="1"/>
      <c r="CJ885" s="1"/>
      <c r="CK885" s="1"/>
      <c r="CL885" s="1"/>
      <c r="CM885" s="1"/>
      <c r="CN885" s="1"/>
      <c r="CO885" s="1"/>
      <c r="CP885" s="1"/>
      <c r="CQ885" s="1"/>
      <c r="CR885" s="1"/>
      <c r="CS885" s="1"/>
      <c r="CT885" s="1"/>
      <c r="CU885" s="1"/>
      <c r="CV885" s="1"/>
      <c r="CW885" s="1"/>
      <c r="CX885" s="1"/>
      <c r="CY885" s="1"/>
      <c r="CZ885" s="1"/>
      <c r="DA885" s="1"/>
      <c r="DB885" s="1"/>
      <c r="DC885" s="1"/>
      <c r="DD885" s="1"/>
      <c r="DE885" s="1"/>
      <c r="DF885" s="1"/>
      <c r="DG885" s="1"/>
      <c r="DH885" s="1"/>
      <c r="DI885" s="1"/>
      <c r="DJ885" s="1"/>
      <c r="DK885" s="1"/>
      <c r="DL885" s="1"/>
      <c r="DM885" s="1"/>
      <c r="DN885" s="1"/>
      <c r="DO885" s="1"/>
      <c r="DP885" s="1"/>
      <c r="DQ885" s="1"/>
      <c r="DR885" s="1"/>
      <c r="DS885" s="1"/>
      <c r="DT885" s="1"/>
      <c r="DU885" s="1"/>
      <c r="DV885" s="1"/>
      <c r="DW885" s="1"/>
      <c r="DX885" s="1"/>
      <c r="DY885" s="1"/>
      <c r="DZ885" s="1"/>
      <c r="EA885" s="1"/>
      <c r="EB885" s="1"/>
      <c r="EC885" s="1"/>
      <c r="ED885" s="1"/>
      <c r="EE885" s="1"/>
      <c r="EF885" s="1"/>
      <c r="EG885" s="1"/>
      <c r="EH885" s="1"/>
      <c r="EI885" s="1"/>
      <c r="EJ885" s="1"/>
      <c r="EK885" s="1"/>
      <c r="EL885" s="1"/>
      <c r="EM885" s="1"/>
      <c r="EN885" s="1"/>
      <c r="EO885" s="1"/>
      <c r="EP885" s="1"/>
      <c r="EQ885" s="1"/>
      <c r="ER885" s="1"/>
      <c r="ES885" s="1"/>
      <c r="ET885" s="1"/>
      <c r="EU885" s="1"/>
      <c r="EV885" s="1"/>
      <c r="EW885" s="1"/>
      <c r="EX885" s="1"/>
      <c r="EY885" s="1"/>
      <c r="EZ885" s="1"/>
      <c r="FA885" s="1"/>
      <c r="FB885" s="1"/>
      <c r="FC885" s="1"/>
      <c r="FD885" s="1"/>
      <c r="FE885" s="1"/>
      <c r="FF885" s="1"/>
      <c r="FG885" s="1"/>
      <c r="FH885" s="1"/>
      <c r="FI885" s="1"/>
      <c r="FJ885" s="1"/>
      <c r="FK885" s="1"/>
      <c r="FL885" s="1"/>
      <c r="FM885" s="1"/>
      <c r="FN885" s="1"/>
      <c r="FO885" s="1"/>
      <c r="FP885" s="1"/>
      <c r="FQ885" s="1"/>
      <c r="FR885" s="1"/>
      <c r="FS885" s="1"/>
      <c r="FT885" s="1"/>
      <c r="FU885" s="1"/>
      <c r="FV885" s="1"/>
      <c r="FW885" s="1"/>
      <c r="FX885" s="1"/>
      <c r="FY885" s="1"/>
      <c r="FZ885" s="1"/>
      <c r="GA885" s="1"/>
      <c r="GB885" s="1"/>
      <c r="GC885" s="1"/>
      <c r="GD885" s="1"/>
      <c r="GE885" s="1"/>
      <c r="GF885" s="1"/>
      <c r="GG885" s="1"/>
      <c r="GH885" s="1"/>
      <c r="GI885" s="1"/>
      <c r="GJ885" s="1"/>
      <c r="GK885" s="1"/>
      <c r="GL885" s="1"/>
      <c r="GM885" s="1"/>
      <c r="GN885" s="1"/>
      <c r="GO885" s="1"/>
      <c r="GP885" s="1"/>
      <c r="GQ885" s="1"/>
      <c r="GR885" s="1"/>
      <c r="GS885" s="1"/>
      <c r="GT885" s="1"/>
      <c r="GU885" s="1"/>
      <c r="GV885" s="1"/>
      <c r="GW885" s="1"/>
      <c r="GX885" s="1"/>
      <c r="GY885" s="1"/>
      <c r="GZ885" s="1"/>
      <c r="HA885" s="1"/>
      <c r="HB885" s="1"/>
      <c r="HC885" s="1"/>
      <c r="HD885" s="1"/>
      <c r="HE885" s="1"/>
    </row>
    <row r="886" spans="1:213" s="65" customFormat="1" x14ac:dyDescent="0.25">
      <c r="A886" s="1"/>
      <c r="B886" s="66"/>
      <c r="C886" s="66"/>
      <c r="D886" s="67"/>
      <c r="F886" s="68"/>
      <c r="G886" s="69"/>
      <c r="H886" s="64"/>
      <c r="I886" s="57"/>
      <c r="J886" s="57"/>
      <c r="K886" s="57"/>
      <c r="L886" s="57"/>
      <c r="M886" s="57"/>
      <c r="N886" s="57"/>
      <c r="O886" s="57"/>
      <c r="P886" s="57"/>
      <c r="Q886" s="57"/>
      <c r="R886" s="57"/>
      <c r="S886" s="57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  <c r="BS886" s="1"/>
      <c r="BT886" s="1"/>
      <c r="BU886" s="1"/>
      <c r="BV886" s="1"/>
      <c r="BW886" s="1"/>
      <c r="BX886" s="1"/>
      <c r="BY886" s="1"/>
      <c r="BZ886" s="1"/>
      <c r="CA886" s="1"/>
      <c r="CB886" s="1"/>
      <c r="CC886" s="1"/>
      <c r="CD886" s="1"/>
      <c r="CE886" s="1"/>
      <c r="CF886" s="1"/>
      <c r="CG886" s="1"/>
      <c r="CH886" s="1"/>
      <c r="CI886" s="1"/>
      <c r="CJ886" s="1"/>
      <c r="CK886" s="1"/>
      <c r="CL886" s="1"/>
      <c r="CM886" s="1"/>
      <c r="CN886" s="1"/>
      <c r="CO886" s="1"/>
      <c r="CP886" s="1"/>
      <c r="CQ886" s="1"/>
      <c r="CR886" s="1"/>
      <c r="CS886" s="1"/>
      <c r="CT886" s="1"/>
      <c r="CU886" s="1"/>
      <c r="CV886" s="1"/>
      <c r="CW886" s="1"/>
      <c r="CX886" s="1"/>
      <c r="CY886" s="1"/>
      <c r="CZ886" s="1"/>
      <c r="DA886" s="1"/>
      <c r="DB886" s="1"/>
      <c r="DC886" s="1"/>
      <c r="DD886" s="1"/>
      <c r="DE886" s="1"/>
      <c r="DF886" s="1"/>
      <c r="DG886" s="1"/>
      <c r="DH886" s="1"/>
      <c r="DI886" s="1"/>
      <c r="DJ886" s="1"/>
      <c r="DK886" s="1"/>
      <c r="DL886" s="1"/>
      <c r="DM886" s="1"/>
      <c r="DN886" s="1"/>
      <c r="DO886" s="1"/>
      <c r="DP886" s="1"/>
      <c r="DQ886" s="1"/>
      <c r="DR886" s="1"/>
      <c r="DS886" s="1"/>
      <c r="DT886" s="1"/>
      <c r="DU886" s="1"/>
      <c r="DV886" s="1"/>
      <c r="DW886" s="1"/>
      <c r="DX886" s="1"/>
      <c r="DY886" s="1"/>
      <c r="DZ886" s="1"/>
      <c r="EA886" s="1"/>
      <c r="EB886" s="1"/>
      <c r="EC886" s="1"/>
      <c r="ED886" s="1"/>
      <c r="EE886" s="1"/>
      <c r="EF886" s="1"/>
      <c r="EG886" s="1"/>
      <c r="EH886" s="1"/>
      <c r="EI886" s="1"/>
      <c r="EJ886" s="1"/>
      <c r="EK886" s="1"/>
      <c r="EL886" s="1"/>
      <c r="EM886" s="1"/>
      <c r="EN886" s="1"/>
      <c r="EO886" s="1"/>
      <c r="EP886" s="1"/>
      <c r="EQ886" s="1"/>
      <c r="ER886" s="1"/>
      <c r="ES886" s="1"/>
      <c r="ET886" s="1"/>
      <c r="EU886" s="1"/>
      <c r="EV886" s="1"/>
      <c r="EW886" s="1"/>
      <c r="EX886" s="1"/>
      <c r="EY886" s="1"/>
      <c r="EZ886" s="1"/>
      <c r="FA886" s="1"/>
      <c r="FB886" s="1"/>
      <c r="FC886" s="1"/>
      <c r="FD886" s="1"/>
      <c r="FE886" s="1"/>
      <c r="FF886" s="1"/>
      <c r="FG886" s="1"/>
      <c r="FH886" s="1"/>
      <c r="FI886" s="1"/>
      <c r="FJ886" s="1"/>
      <c r="FK886" s="1"/>
      <c r="FL886" s="1"/>
      <c r="FM886" s="1"/>
      <c r="FN886" s="1"/>
      <c r="FO886" s="1"/>
      <c r="FP886" s="1"/>
      <c r="FQ886" s="1"/>
      <c r="FR886" s="1"/>
      <c r="FS886" s="1"/>
      <c r="FT886" s="1"/>
      <c r="FU886" s="1"/>
      <c r="FV886" s="1"/>
      <c r="FW886" s="1"/>
      <c r="FX886" s="1"/>
      <c r="FY886" s="1"/>
      <c r="FZ886" s="1"/>
      <c r="GA886" s="1"/>
      <c r="GB886" s="1"/>
      <c r="GC886" s="1"/>
      <c r="GD886" s="1"/>
      <c r="GE886" s="1"/>
      <c r="GF886" s="1"/>
      <c r="GG886" s="1"/>
      <c r="GH886" s="1"/>
      <c r="GI886" s="1"/>
      <c r="GJ886" s="1"/>
      <c r="GK886" s="1"/>
      <c r="GL886" s="1"/>
      <c r="GM886" s="1"/>
      <c r="GN886" s="1"/>
      <c r="GO886" s="1"/>
      <c r="GP886" s="1"/>
      <c r="GQ886" s="1"/>
      <c r="GR886" s="1"/>
      <c r="GS886" s="1"/>
      <c r="GT886" s="1"/>
      <c r="GU886" s="1"/>
      <c r="GV886" s="1"/>
      <c r="GW886" s="1"/>
      <c r="GX886" s="1"/>
      <c r="GY886" s="1"/>
      <c r="GZ886" s="1"/>
      <c r="HA886" s="1"/>
      <c r="HB886" s="1"/>
      <c r="HC886" s="1"/>
      <c r="HD886" s="1"/>
      <c r="HE886" s="1"/>
    </row>
    <row r="887" spans="1:213" s="65" customFormat="1" x14ac:dyDescent="0.25">
      <c r="A887" s="1"/>
      <c r="B887" s="66"/>
      <c r="C887" s="66"/>
      <c r="D887" s="67"/>
      <c r="F887" s="68"/>
      <c r="G887" s="69"/>
      <c r="H887" s="64"/>
      <c r="I887" s="57"/>
      <c r="J887" s="57"/>
      <c r="K887" s="57"/>
      <c r="L887" s="57"/>
      <c r="M887" s="57"/>
      <c r="N887" s="57"/>
      <c r="O887" s="57"/>
      <c r="P887" s="57"/>
      <c r="Q887" s="57"/>
      <c r="R887" s="57"/>
      <c r="S887" s="57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  <c r="BS887" s="1"/>
      <c r="BT887" s="1"/>
      <c r="BU887" s="1"/>
      <c r="BV887" s="1"/>
      <c r="BW887" s="1"/>
      <c r="BX887" s="1"/>
      <c r="BY887" s="1"/>
      <c r="BZ887" s="1"/>
      <c r="CA887" s="1"/>
      <c r="CB887" s="1"/>
      <c r="CC887" s="1"/>
      <c r="CD887" s="1"/>
      <c r="CE887" s="1"/>
      <c r="CF887" s="1"/>
      <c r="CG887" s="1"/>
      <c r="CH887" s="1"/>
      <c r="CI887" s="1"/>
      <c r="CJ887" s="1"/>
      <c r="CK887" s="1"/>
      <c r="CL887" s="1"/>
      <c r="CM887" s="1"/>
      <c r="CN887" s="1"/>
      <c r="CO887" s="1"/>
      <c r="CP887" s="1"/>
      <c r="CQ887" s="1"/>
      <c r="CR887" s="1"/>
      <c r="CS887" s="1"/>
      <c r="CT887" s="1"/>
      <c r="CU887" s="1"/>
      <c r="CV887" s="1"/>
      <c r="CW887" s="1"/>
      <c r="CX887" s="1"/>
      <c r="CY887" s="1"/>
      <c r="CZ887" s="1"/>
      <c r="DA887" s="1"/>
      <c r="DB887" s="1"/>
      <c r="DC887" s="1"/>
      <c r="DD887" s="1"/>
      <c r="DE887" s="1"/>
      <c r="DF887" s="1"/>
      <c r="DG887" s="1"/>
      <c r="DH887" s="1"/>
      <c r="DI887" s="1"/>
      <c r="DJ887" s="1"/>
      <c r="DK887" s="1"/>
      <c r="DL887" s="1"/>
      <c r="DM887" s="1"/>
      <c r="DN887" s="1"/>
      <c r="DO887" s="1"/>
      <c r="DP887" s="1"/>
      <c r="DQ887" s="1"/>
      <c r="DR887" s="1"/>
      <c r="DS887" s="1"/>
      <c r="DT887" s="1"/>
      <c r="DU887" s="1"/>
      <c r="DV887" s="1"/>
      <c r="DW887" s="1"/>
      <c r="DX887" s="1"/>
      <c r="DY887" s="1"/>
      <c r="DZ887" s="1"/>
      <c r="EA887" s="1"/>
      <c r="EB887" s="1"/>
      <c r="EC887" s="1"/>
      <c r="ED887" s="1"/>
      <c r="EE887" s="1"/>
      <c r="EF887" s="1"/>
      <c r="EG887" s="1"/>
      <c r="EH887" s="1"/>
      <c r="EI887" s="1"/>
      <c r="EJ887" s="1"/>
      <c r="EK887" s="1"/>
      <c r="EL887" s="1"/>
      <c r="EM887" s="1"/>
      <c r="EN887" s="1"/>
      <c r="EO887" s="1"/>
      <c r="EP887" s="1"/>
      <c r="EQ887" s="1"/>
      <c r="ER887" s="1"/>
      <c r="ES887" s="1"/>
      <c r="ET887" s="1"/>
      <c r="EU887" s="1"/>
      <c r="EV887" s="1"/>
      <c r="EW887" s="1"/>
      <c r="EX887" s="1"/>
      <c r="EY887" s="1"/>
      <c r="EZ887" s="1"/>
      <c r="FA887" s="1"/>
      <c r="FB887" s="1"/>
      <c r="FC887" s="1"/>
      <c r="FD887" s="1"/>
      <c r="FE887" s="1"/>
      <c r="FF887" s="1"/>
      <c r="FG887" s="1"/>
      <c r="FH887" s="1"/>
      <c r="FI887" s="1"/>
      <c r="FJ887" s="1"/>
      <c r="FK887" s="1"/>
      <c r="FL887" s="1"/>
      <c r="FM887" s="1"/>
      <c r="FN887" s="1"/>
      <c r="FO887" s="1"/>
      <c r="FP887" s="1"/>
      <c r="FQ887" s="1"/>
      <c r="FR887" s="1"/>
      <c r="FS887" s="1"/>
      <c r="FT887" s="1"/>
      <c r="FU887" s="1"/>
      <c r="FV887" s="1"/>
      <c r="FW887" s="1"/>
      <c r="FX887" s="1"/>
      <c r="FY887" s="1"/>
      <c r="FZ887" s="1"/>
      <c r="GA887" s="1"/>
      <c r="GB887" s="1"/>
      <c r="GC887" s="1"/>
      <c r="GD887" s="1"/>
      <c r="GE887" s="1"/>
      <c r="GF887" s="1"/>
      <c r="GG887" s="1"/>
      <c r="GH887" s="1"/>
      <c r="GI887" s="1"/>
      <c r="GJ887" s="1"/>
      <c r="GK887" s="1"/>
      <c r="GL887" s="1"/>
      <c r="GM887" s="1"/>
      <c r="GN887" s="1"/>
      <c r="GO887" s="1"/>
      <c r="GP887" s="1"/>
      <c r="GQ887" s="1"/>
      <c r="GR887" s="1"/>
      <c r="GS887" s="1"/>
      <c r="GT887" s="1"/>
      <c r="GU887" s="1"/>
      <c r="GV887" s="1"/>
      <c r="GW887" s="1"/>
      <c r="GX887" s="1"/>
      <c r="GY887" s="1"/>
      <c r="GZ887" s="1"/>
      <c r="HA887" s="1"/>
      <c r="HB887" s="1"/>
      <c r="HC887" s="1"/>
      <c r="HD887" s="1"/>
      <c r="HE887" s="1"/>
    </row>
    <row r="888" spans="1:213" s="65" customFormat="1" x14ac:dyDescent="0.25">
      <c r="A888" s="1"/>
      <c r="B888" s="66"/>
      <c r="C888" s="66"/>
      <c r="D888" s="67"/>
      <c r="F888" s="68"/>
      <c r="G888" s="69"/>
      <c r="H888" s="64"/>
      <c r="I888" s="57"/>
      <c r="J888" s="57"/>
      <c r="K888" s="57"/>
      <c r="L888" s="57"/>
      <c r="M888" s="57"/>
      <c r="N888" s="57"/>
      <c r="O888" s="57"/>
      <c r="P888" s="57"/>
      <c r="Q888" s="57"/>
      <c r="R888" s="57"/>
      <c r="S888" s="57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  <c r="BS888" s="1"/>
      <c r="BT888" s="1"/>
      <c r="BU888" s="1"/>
      <c r="BV888" s="1"/>
      <c r="BW888" s="1"/>
      <c r="BX888" s="1"/>
      <c r="BY888" s="1"/>
      <c r="BZ888" s="1"/>
      <c r="CA888" s="1"/>
      <c r="CB888" s="1"/>
      <c r="CC888" s="1"/>
      <c r="CD888" s="1"/>
      <c r="CE888" s="1"/>
      <c r="CF888" s="1"/>
      <c r="CG888" s="1"/>
      <c r="CH888" s="1"/>
      <c r="CI888" s="1"/>
      <c r="CJ888" s="1"/>
      <c r="CK888" s="1"/>
      <c r="CL888" s="1"/>
      <c r="CM888" s="1"/>
      <c r="CN888" s="1"/>
      <c r="CO888" s="1"/>
      <c r="CP888" s="1"/>
      <c r="CQ888" s="1"/>
      <c r="CR888" s="1"/>
      <c r="CS888" s="1"/>
      <c r="CT888" s="1"/>
      <c r="CU888" s="1"/>
      <c r="CV888" s="1"/>
      <c r="CW888" s="1"/>
      <c r="CX888" s="1"/>
      <c r="CY888" s="1"/>
      <c r="CZ888" s="1"/>
      <c r="DA888" s="1"/>
      <c r="DB888" s="1"/>
      <c r="DC888" s="1"/>
      <c r="DD888" s="1"/>
      <c r="DE888" s="1"/>
      <c r="DF888" s="1"/>
      <c r="DG888" s="1"/>
      <c r="DH888" s="1"/>
      <c r="DI888" s="1"/>
      <c r="DJ888" s="1"/>
      <c r="DK888" s="1"/>
      <c r="DL888" s="1"/>
      <c r="DM888" s="1"/>
      <c r="DN888" s="1"/>
      <c r="DO888" s="1"/>
      <c r="DP888" s="1"/>
      <c r="DQ888" s="1"/>
      <c r="DR888" s="1"/>
      <c r="DS888" s="1"/>
      <c r="DT888" s="1"/>
      <c r="DU888" s="1"/>
      <c r="DV888" s="1"/>
      <c r="DW888" s="1"/>
      <c r="DX888" s="1"/>
      <c r="DY888" s="1"/>
      <c r="DZ888" s="1"/>
      <c r="EA888" s="1"/>
      <c r="EB888" s="1"/>
      <c r="EC888" s="1"/>
      <c r="ED888" s="1"/>
      <c r="EE888" s="1"/>
      <c r="EF888" s="1"/>
      <c r="EG888" s="1"/>
      <c r="EH888" s="1"/>
      <c r="EI888" s="1"/>
      <c r="EJ888" s="1"/>
      <c r="EK888" s="1"/>
      <c r="EL888" s="1"/>
      <c r="EM888" s="1"/>
      <c r="EN888" s="1"/>
      <c r="EO888" s="1"/>
      <c r="EP888" s="1"/>
      <c r="EQ888" s="1"/>
      <c r="ER888" s="1"/>
      <c r="ES888" s="1"/>
      <c r="ET888" s="1"/>
      <c r="EU888" s="1"/>
      <c r="EV888" s="1"/>
      <c r="EW888" s="1"/>
      <c r="EX888" s="1"/>
      <c r="EY888" s="1"/>
      <c r="EZ888" s="1"/>
      <c r="FA888" s="1"/>
      <c r="FB888" s="1"/>
      <c r="FC888" s="1"/>
      <c r="FD888" s="1"/>
      <c r="FE888" s="1"/>
      <c r="FF888" s="1"/>
      <c r="FG888" s="1"/>
      <c r="FH888" s="1"/>
      <c r="FI888" s="1"/>
      <c r="FJ888" s="1"/>
      <c r="FK888" s="1"/>
      <c r="FL888" s="1"/>
      <c r="FM888" s="1"/>
      <c r="FN888" s="1"/>
      <c r="FO888" s="1"/>
      <c r="FP888" s="1"/>
      <c r="FQ888" s="1"/>
      <c r="FR888" s="1"/>
      <c r="FS888" s="1"/>
      <c r="FT888" s="1"/>
      <c r="FU888" s="1"/>
      <c r="FV888" s="1"/>
      <c r="FW888" s="1"/>
      <c r="FX888" s="1"/>
      <c r="FY888" s="1"/>
      <c r="FZ888" s="1"/>
      <c r="GA888" s="1"/>
      <c r="GB888" s="1"/>
      <c r="GC888" s="1"/>
      <c r="GD888" s="1"/>
      <c r="GE888" s="1"/>
      <c r="GF888" s="1"/>
      <c r="GG888" s="1"/>
      <c r="GH888" s="1"/>
      <c r="GI888" s="1"/>
      <c r="GJ888" s="1"/>
      <c r="GK888" s="1"/>
      <c r="GL888" s="1"/>
      <c r="GM888" s="1"/>
      <c r="GN888" s="1"/>
      <c r="GO888" s="1"/>
      <c r="GP888" s="1"/>
      <c r="GQ888" s="1"/>
      <c r="GR888" s="1"/>
      <c r="GS888" s="1"/>
      <c r="GT888" s="1"/>
      <c r="GU888" s="1"/>
      <c r="GV888" s="1"/>
      <c r="GW888" s="1"/>
      <c r="GX888" s="1"/>
      <c r="GY888" s="1"/>
      <c r="GZ888" s="1"/>
      <c r="HA888" s="1"/>
      <c r="HB888" s="1"/>
      <c r="HC888" s="1"/>
      <c r="HD888" s="1"/>
      <c r="HE888" s="1"/>
    </row>
    <row r="889" spans="1:213" s="65" customFormat="1" x14ac:dyDescent="0.25">
      <c r="A889" s="1"/>
      <c r="B889" s="66"/>
      <c r="C889" s="66"/>
      <c r="D889" s="67"/>
      <c r="F889" s="68"/>
      <c r="G889" s="69"/>
      <c r="H889" s="64"/>
      <c r="I889" s="57"/>
      <c r="J889" s="57"/>
      <c r="K889" s="57"/>
      <c r="L889" s="57"/>
      <c r="M889" s="57"/>
      <c r="N889" s="57"/>
      <c r="O889" s="57"/>
      <c r="P889" s="57"/>
      <c r="Q889" s="57"/>
      <c r="R889" s="57"/>
      <c r="S889" s="57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/>
      <c r="CE889" s="1"/>
      <c r="CF889" s="1"/>
      <c r="CG889" s="1"/>
      <c r="CH889" s="1"/>
      <c r="CI889" s="1"/>
      <c r="CJ889" s="1"/>
      <c r="CK889" s="1"/>
      <c r="CL889" s="1"/>
      <c r="CM889" s="1"/>
      <c r="CN889" s="1"/>
      <c r="CO889" s="1"/>
      <c r="CP889" s="1"/>
      <c r="CQ889" s="1"/>
      <c r="CR889" s="1"/>
      <c r="CS889" s="1"/>
      <c r="CT889" s="1"/>
      <c r="CU889" s="1"/>
      <c r="CV889" s="1"/>
      <c r="CW889" s="1"/>
      <c r="CX889" s="1"/>
      <c r="CY889" s="1"/>
      <c r="CZ889" s="1"/>
      <c r="DA889" s="1"/>
      <c r="DB889" s="1"/>
      <c r="DC889" s="1"/>
      <c r="DD889" s="1"/>
      <c r="DE889" s="1"/>
      <c r="DF889" s="1"/>
      <c r="DG889" s="1"/>
      <c r="DH889" s="1"/>
      <c r="DI889" s="1"/>
      <c r="DJ889" s="1"/>
      <c r="DK889" s="1"/>
      <c r="DL889" s="1"/>
      <c r="DM889" s="1"/>
      <c r="DN889" s="1"/>
      <c r="DO889" s="1"/>
      <c r="DP889" s="1"/>
      <c r="DQ889" s="1"/>
      <c r="DR889" s="1"/>
      <c r="DS889" s="1"/>
      <c r="DT889" s="1"/>
      <c r="DU889" s="1"/>
      <c r="DV889" s="1"/>
      <c r="DW889" s="1"/>
      <c r="DX889" s="1"/>
      <c r="DY889" s="1"/>
      <c r="DZ889" s="1"/>
      <c r="EA889" s="1"/>
      <c r="EB889" s="1"/>
      <c r="EC889" s="1"/>
      <c r="ED889" s="1"/>
      <c r="EE889" s="1"/>
      <c r="EF889" s="1"/>
      <c r="EG889" s="1"/>
      <c r="EH889" s="1"/>
      <c r="EI889" s="1"/>
      <c r="EJ889" s="1"/>
      <c r="EK889" s="1"/>
      <c r="EL889" s="1"/>
      <c r="EM889" s="1"/>
      <c r="EN889" s="1"/>
      <c r="EO889" s="1"/>
      <c r="EP889" s="1"/>
      <c r="EQ889" s="1"/>
      <c r="ER889" s="1"/>
      <c r="ES889" s="1"/>
      <c r="ET889" s="1"/>
      <c r="EU889" s="1"/>
      <c r="EV889" s="1"/>
      <c r="EW889" s="1"/>
      <c r="EX889" s="1"/>
      <c r="EY889" s="1"/>
      <c r="EZ889" s="1"/>
      <c r="FA889" s="1"/>
      <c r="FB889" s="1"/>
      <c r="FC889" s="1"/>
      <c r="FD889" s="1"/>
      <c r="FE889" s="1"/>
      <c r="FF889" s="1"/>
      <c r="FG889" s="1"/>
      <c r="FH889" s="1"/>
      <c r="FI889" s="1"/>
      <c r="FJ889" s="1"/>
      <c r="FK889" s="1"/>
      <c r="FL889" s="1"/>
      <c r="FM889" s="1"/>
      <c r="FN889" s="1"/>
      <c r="FO889" s="1"/>
      <c r="FP889" s="1"/>
      <c r="FQ889" s="1"/>
      <c r="FR889" s="1"/>
      <c r="FS889" s="1"/>
      <c r="FT889" s="1"/>
      <c r="FU889" s="1"/>
      <c r="FV889" s="1"/>
      <c r="FW889" s="1"/>
      <c r="FX889" s="1"/>
      <c r="FY889" s="1"/>
      <c r="FZ889" s="1"/>
      <c r="GA889" s="1"/>
      <c r="GB889" s="1"/>
      <c r="GC889" s="1"/>
      <c r="GD889" s="1"/>
      <c r="GE889" s="1"/>
      <c r="GF889" s="1"/>
      <c r="GG889" s="1"/>
      <c r="GH889" s="1"/>
      <c r="GI889" s="1"/>
      <c r="GJ889" s="1"/>
      <c r="GK889" s="1"/>
      <c r="GL889" s="1"/>
      <c r="GM889" s="1"/>
      <c r="GN889" s="1"/>
      <c r="GO889" s="1"/>
      <c r="GP889" s="1"/>
      <c r="GQ889" s="1"/>
      <c r="GR889" s="1"/>
      <c r="GS889" s="1"/>
      <c r="GT889" s="1"/>
      <c r="GU889" s="1"/>
      <c r="GV889" s="1"/>
      <c r="GW889" s="1"/>
      <c r="GX889" s="1"/>
      <c r="GY889" s="1"/>
      <c r="GZ889" s="1"/>
      <c r="HA889" s="1"/>
      <c r="HB889" s="1"/>
      <c r="HC889" s="1"/>
      <c r="HD889" s="1"/>
      <c r="HE889" s="1"/>
    </row>
    <row r="890" spans="1:213" x14ac:dyDescent="0.25">
      <c r="D890" s="67"/>
    </row>
    <row r="891" spans="1:213" x14ac:dyDescent="0.25">
      <c r="D891" s="67"/>
    </row>
  </sheetData>
  <mergeCells count="11">
    <mergeCell ref="F27:G27"/>
    <mergeCell ref="B36:H36"/>
    <mergeCell ref="B37:H37"/>
    <mergeCell ref="B38:H38"/>
    <mergeCell ref="F68:G68"/>
    <mergeCell ref="B1:H1"/>
    <mergeCell ref="B2:H2"/>
    <mergeCell ref="B3:H3"/>
    <mergeCell ref="B4:H4"/>
    <mergeCell ref="B22:E22"/>
    <mergeCell ref="F26:G26"/>
  </mergeCells>
  <pageMargins left="0.51181102362204722" right="0" top="0.74803149606299213" bottom="0" header="0.31496062992125984" footer="0"/>
  <pageSetup paperSize="7" scale="55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Libro Banco Cuentas</vt:lpstr>
      <vt:lpstr>'Libro Banco Cuentas'!Print_Area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2025-08-04T14:59:29Z</cp:lastPrinted>
  <dcterms:created xsi:type="dcterms:W3CDTF">2025-08-04T14:53:46Z</dcterms:created>
  <dcterms:modified xsi:type="dcterms:W3CDTF">2025-08-04T15:00:13Z</dcterms:modified>
</cp:coreProperties>
</file>